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462d7908b848dd/Power BI/Power Bi - Querys y archivos Excel para tablas/Archvios Excel/"/>
    </mc:Choice>
  </mc:AlternateContent>
  <xr:revisionPtr revIDLastSave="237" documentId="11_BCB65436ECD4164FFB6CA70D3FFE51CAC444962F" xr6:coauthVersionLast="47" xr6:coauthVersionMax="47" xr10:uidLastSave="{17D120EA-0AB7-432A-8FAA-52EAFA229197}"/>
  <bookViews>
    <workbookView xWindow="-120" yWindow="-120" windowWidth="20730" windowHeight="11160" xr2:uid="{00000000-000D-0000-FFFF-FFFF00000000}"/>
  </bookViews>
  <sheets>
    <sheet name="CALENDARIO RETAIL" sheetId="1" r:id="rId1"/>
    <sheet name="Hoja1" sheetId="2" r:id="rId2"/>
  </sheets>
  <definedNames>
    <definedName name="_xlnm._FilterDatabase" localSheetId="0" hidden="1">'CALENDARIO RETAIL'!$A$1:$N$2949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" i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" i="1"/>
  <c r="B2" i="1" l="1"/>
  <c r="C2" i="1"/>
  <c r="E2" i="1"/>
  <c r="F2" i="1"/>
  <c r="H2" i="1" s="1"/>
  <c r="M2" i="1" s="1"/>
  <c r="G2" i="1"/>
  <c r="B3" i="1"/>
  <c r="C3" i="1"/>
  <c r="E3" i="1"/>
  <c r="F3" i="1"/>
  <c r="H3" i="1" s="1"/>
  <c r="M3" i="1" s="1"/>
  <c r="G3" i="1"/>
  <c r="B4" i="1"/>
  <c r="C4" i="1"/>
  <c r="E4" i="1"/>
  <c r="F4" i="1"/>
  <c r="H4" i="1" s="1"/>
  <c r="M4" i="1" s="1"/>
  <c r="G4" i="1"/>
  <c r="B5" i="1"/>
  <c r="C5" i="1"/>
  <c r="E5" i="1"/>
  <c r="F5" i="1"/>
  <c r="H5" i="1" s="1"/>
  <c r="M5" i="1" s="1"/>
  <c r="G5" i="1"/>
  <c r="B6" i="1"/>
  <c r="C6" i="1"/>
  <c r="E6" i="1"/>
  <c r="F6" i="1"/>
  <c r="H6" i="1" s="1"/>
  <c r="M6" i="1" s="1"/>
  <c r="G6" i="1"/>
  <c r="B7" i="1"/>
  <c r="C7" i="1"/>
  <c r="E7" i="1"/>
  <c r="F7" i="1"/>
  <c r="H7" i="1" s="1"/>
  <c r="M7" i="1" s="1"/>
  <c r="G7" i="1"/>
  <c r="B8" i="1"/>
  <c r="C8" i="1"/>
  <c r="E8" i="1"/>
  <c r="F8" i="1"/>
  <c r="H8" i="1" s="1"/>
  <c r="M8" i="1" s="1"/>
  <c r="G8" i="1"/>
  <c r="B9" i="1"/>
  <c r="C9" i="1"/>
  <c r="E9" i="1"/>
  <c r="F9" i="1"/>
  <c r="H9" i="1" s="1"/>
  <c r="M9" i="1" s="1"/>
  <c r="G9" i="1"/>
  <c r="B10" i="1"/>
  <c r="C10" i="1"/>
  <c r="E10" i="1"/>
  <c r="F10" i="1"/>
  <c r="H10" i="1" s="1"/>
  <c r="M10" i="1" s="1"/>
  <c r="G10" i="1"/>
  <c r="B11" i="1"/>
  <c r="C11" i="1"/>
  <c r="E11" i="1"/>
  <c r="F11" i="1"/>
  <c r="H11" i="1" s="1"/>
  <c r="M11" i="1" s="1"/>
  <c r="G11" i="1"/>
  <c r="B12" i="1"/>
  <c r="C12" i="1"/>
  <c r="E12" i="1"/>
  <c r="F12" i="1"/>
  <c r="H12" i="1" s="1"/>
  <c r="M12" i="1" s="1"/>
  <c r="G12" i="1"/>
  <c r="B13" i="1"/>
  <c r="C13" i="1"/>
  <c r="E13" i="1"/>
  <c r="F13" i="1"/>
  <c r="H13" i="1" s="1"/>
  <c r="M13" i="1" s="1"/>
  <c r="G13" i="1"/>
  <c r="B14" i="1"/>
  <c r="C14" i="1"/>
  <c r="E14" i="1"/>
  <c r="F14" i="1"/>
  <c r="H14" i="1" s="1"/>
  <c r="M14" i="1" s="1"/>
  <c r="G14" i="1"/>
  <c r="B15" i="1"/>
  <c r="C15" i="1"/>
  <c r="E15" i="1"/>
  <c r="F15" i="1"/>
  <c r="H15" i="1" s="1"/>
  <c r="M15" i="1" s="1"/>
  <c r="G15" i="1"/>
  <c r="B16" i="1"/>
  <c r="C16" i="1"/>
  <c r="E16" i="1"/>
  <c r="F16" i="1"/>
  <c r="H16" i="1" s="1"/>
  <c r="M16" i="1" s="1"/>
  <c r="G16" i="1"/>
  <c r="B17" i="1"/>
  <c r="C17" i="1"/>
  <c r="E17" i="1"/>
  <c r="F17" i="1"/>
  <c r="H17" i="1" s="1"/>
  <c r="M17" i="1" s="1"/>
  <c r="G17" i="1"/>
  <c r="B18" i="1"/>
  <c r="C18" i="1"/>
  <c r="E18" i="1"/>
  <c r="F18" i="1"/>
  <c r="H18" i="1" s="1"/>
  <c r="M18" i="1" s="1"/>
  <c r="G18" i="1"/>
  <c r="B19" i="1"/>
  <c r="C19" i="1"/>
  <c r="E19" i="1"/>
  <c r="F19" i="1"/>
  <c r="H19" i="1" s="1"/>
  <c r="M19" i="1" s="1"/>
  <c r="G19" i="1"/>
  <c r="B20" i="1"/>
  <c r="C20" i="1"/>
  <c r="E20" i="1"/>
  <c r="F20" i="1"/>
  <c r="H20" i="1" s="1"/>
  <c r="M20" i="1" s="1"/>
  <c r="G20" i="1"/>
  <c r="B21" i="1"/>
  <c r="C21" i="1"/>
  <c r="E21" i="1"/>
  <c r="F21" i="1"/>
  <c r="H21" i="1" s="1"/>
  <c r="M21" i="1" s="1"/>
  <c r="G21" i="1"/>
  <c r="B22" i="1"/>
  <c r="C22" i="1"/>
  <c r="E22" i="1"/>
  <c r="F22" i="1"/>
  <c r="H22" i="1" s="1"/>
  <c r="M22" i="1" s="1"/>
  <c r="G22" i="1"/>
  <c r="B23" i="1"/>
  <c r="C23" i="1"/>
  <c r="E23" i="1"/>
  <c r="F23" i="1"/>
  <c r="H23" i="1" s="1"/>
  <c r="M23" i="1" s="1"/>
  <c r="G23" i="1"/>
  <c r="B24" i="1"/>
  <c r="C24" i="1"/>
  <c r="E24" i="1"/>
  <c r="F24" i="1"/>
  <c r="H24" i="1" s="1"/>
  <c r="M24" i="1" s="1"/>
  <c r="G24" i="1"/>
  <c r="B25" i="1"/>
  <c r="C25" i="1"/>
  <c r="E25" i="1"/>
  <c r="F25" i="1"/>
  <c r="H25" i="1" s="1"/>
  <c r="M25" i="1" s="1"/>
  <c r="G25" i="1"/>
  <c r="B26" i="1"/>
  <c r="C26" i="1"/>
  <c r="E26" i="1"/>
  <c r="F26" i="1"/>
  <c r="H26" i="1" s="1"/>
  <c r="M26" i="1" s="1"/>
  <c r="G26" i="1"/>
  <c r="B27" i="1"/>
  <c r="C27" i="1"/>
  <c r="E27" i="1"/>
  <c r="F27" i="1"/>
  <c r="H27" i="1" s="1"/>
  <c r="M27" i="1" s="1"/>
  <c r="G27" i="1"/>
  <c r="B28" i="1"/>
  <c r="C28" i="1"/>
  <c r="E28" i="1"/>
  <c r="F28" i="1"/>
  <c r="H28" i="1" s="1"/>
  <c r="M28" i="1" s="1"/>
  <c r="G28" i="1"/>
  <c r="B29" i="1"/>
  <c r="C29" i="1"/>
  <c r="E29" i="1"/>
  <c r="F29" i="1"/>
  <c r="H29" i="1" s="1"/>
  <c r="M29" i="1" s="1"/>
  <c r="G29" i="1"/>
  <c r="B30" i="1"/>
  <c r="C30" i="1"/>
  <c r="E30" i="1"/>
  <c r="F30" i="1"/>
  <c r="H30" i="1" s="1"/>
  <c r="M30" i="1" s="1"/>
  <c r="G30" i="1"/>
  <c r="B31" i="1"/>
  <c r="C31" i="1"/>
  <c r="E31" i="1"/>
  <c r="F31" i="1"/>
  <c r="H31" i="1" s="1"/>
  <c r="M31" i="1" s="1"/>
  <c r="G31" i="1"/>
  <c r="B32" i="1"/>
  <c r="C32" i="1"/>
  <c r="E32" i="1"/>
  <c r="F32" i="1"/>
  <c r="H32" i="1" s="1"/>
  <c r="M32" i="1" s="1"/>
  <c r="G32" i="1"/>
  <c r="B33" i="1"/>
  <c r="C33" i="1"/>
  <c r="E33" i="1"/>
  <c r="F33" i="1"/>
  <c r="H33" i="1" s="1"/>
  <c r="M33" i="1" s="1"/>
  <c r="G33" i="1"/>
  <c r="B34" i="1"/>
  <c r="C34" i="1"/>
  <c r="E34" i="1"/>
  <c r="F34" i="1"/>
  <c r="H34" i="1" s="1"/>
  <c r="M34" i="1" s="1"/>
  <c r="G34" i="1"/>
  <c r="B35" i="1"/>
  <c r="C35" i="1"/>
  <c r="E35" i="1"/>
  <c r="F35" i="1"/>
  <c r="H35" i="1" s="1"/>
  <c r="M35" i="1" s="1"/>
  <c r="G35" i="1"/>
  <c r="B36" i="1"/>
  <c r="C36" i="1"/>
  <c r="E36" i="1"/>
  <c r="F36" i="1"/>
  <c r="H36" i="1" s="1"/>
  <c r="M36" i="1" s="1"/>
  <c r="G36" i="1"/>
  <c r="B37" i="1"/>
  <c r="C37" i="1"/>
  <c r="E37" i="1"/>
  <c r="F37" i="1"/>
  <c r="H37" i="1" s="1"/>
  <c r="M37" i="1" s="1"/>
  <c r="G37" i="1"/>
  <c r="B38" i="1"/>
  <c r="C38" i="1"/>
  <c r="E38" i="1"/>
  <c r="F38" i="1"/>
  <c r="H38" i="1" s="1"/>
  <c r="M38" i="1" s="1"/>
  <c r="G38" i="1"/>
  <c r="B39" i="1"/>
  <c r="C39" i="1"/>
  <c r="E39" i="1"/>
  <c r="F39" i="1"/>
  <c r="H39" i="1" s="1"/>
  <c r="M39" i="1" s="1"/>
  <c r="G39" i="1"/>
  <c r="B40" i="1"/>
  <c r="C40" i="1"/>
  <c r="E40" i="1"/>
  <c r="F40" i="1"/>
  <c r="H40" i="1" s="1"/>
  <c r="M40" i="1" s="1"/>
  <c r="G40" i="1"/>
  <c r="B41" i="1"/>
  <c r="C41" i="1"/>
  <c r="E41" i="1"/>
  <c r="F41" i="1"/>
  <c r="H41" i="1" s="1"/>
  <c r="M41" i="1" s="1"/>
  <c r="G41" i="1"/>
  <c r="B42" i="1"/>
  <c r="C42" i="1"/>
  <c r="E42" i="1"/>
  <c r="F42" i="1"/>
  <c r="H42" i="1" s="1"/>
  <c r="M42" i="1" s="1"/>
  <c r="G42" i="1"/>
  <c r="B43" i="1"/>
  <c r="C43" i="1"/>
  <c r="E43" i="1"/>
  <c r="F43" i="1"/>
  <c r="H43" i="1" s="1"/>
  <c r="M43" i="1" s="1"/>
  <c r="G43" i="1"/>
  <c r="B44" i="1"/>
  <c r="C44" i="1"/>
  <c r="E44" i="1"/>
  <c r="F44" i="1"/>
  <c r="H44" i="1" s="1"/>
  <c r="M44" i="1" s="1"/>
  <c r="G44" i="1"/>
  <c r="B45" i="1"/>
  <c r="C45" i="1"/>
  <c r="E45" i="1"/>
  <c r="F45" i="1"/>
  <c r="H45" i="1" s="1"/>
  <c r="M45" i="1" s="1"/>
  <c r="G45" i="1"/>
  <c r="B46" i="1"/>
  <c r="C46" i="1"/>
  <c r="E46" i="1"/>
  <c r="F46" i="1"/>
  <c r="H46" i="1" s="1"/>
  <c r="M46" i="1" s="1"/>
  <c r="G46" i="1"/>
  <c r="B47" i="1"/>
  <c r="C47" i="1"/>
  <c r="E47" i="1"/>
  <c r="F47" i="1"/>
  <c r="H47" i="1" s="1"/>
  <c r="M47" i="1" s="1"/>
  <c r="G47" i="1"/>
  <c r="B48" i="1"/>
  <c r="C48" i="1"/>
  <c r="E48" i="1"/>
  <c r="F48" i="1"/>
  <c r="H48" i="1" s="1"/>
  <c r="M48" i="1" s="1"/>
  <c r="G48" i="1"/>
  <c r="B49" i="1"/>
  <c r="C49" i="1"/>
  <c r="E49" i="1"/>
  <c r="F49" i="1"/>
  <c r="H49" i="1" s="1"/>
  <c r="M49" i="1" s="1"/>
  <c r="G49" i="1"/>
  <c r="B50" i="1"/>
  <c r="C50" i="1"/>
  <c r="E50" i="1"/>
  <c r="F50" i="1"/>
  <c r="H50" i="1" s="1"/>
  <c r="M50" i="1" s="1"/>
  <c r="G50" i="1"/>
  <c r="B51" i="1"/>
  <c r="C51" i="1"/>
  <c r="E51" i="1"/>
  <c r="F51" i="1"/>
  <c r="H51" i="1" s="1"/>
  <c r="M51" i="1" s="1"/>
  <c r="G51" i="1"/>
  <c r="B52" i="1"/>
  <c r="C52" i="1"/>
  <c r="E52" i="1"/>
  <c r="F52" i="1"/>
  <c r="H52" i="1" s="1"/>
  <c r="M52" i="1" s="1"/>
  <c r="G52" i="1"/>
  <c r="B53" i="1"/>
  <c r="C53" i="1"/>
  <c r="E53" i="1"/>
  <c r="F53" i="1"/>
  <c r="H53" i="1" s="1"/>
  <c r="M53" i="1" s="1"/>
  <c r="G53" i="1"/>
  <c r="B54" i="1"/>
  <c r="C54" i="1"/>
  <c r="E54" i="1"/>
  <c r="F54" i="1"/>
  <c r="H54" i="1" s="1"/>
  <c r="M54" i="1" s="1"/>
  <c r="G54" i="1"/>
  <c r="B55" i="1"/>
  <c r="C55" i="1"/>
  <c r="E55" i="1"/>
  <c r="F55" i="1"/>
  <c r="H55" i="1" s="1"/>
  <c r="M55" i="1" s="1"/>
  <c r="G55" i="1"/>
  <c r="B56" i="1"/>
  <c r="C56" i="1"/>
  <c r="E56" i="1"/>
  <c r="F56" i="1"/>
  <c r="H56" i="1" s="1"/>
  <c r="M56" i="1" s="1"/>
  <c r="G56" i="1"/>
  <c r="B57" i="1"/>
  <c r="C57" i="1"/>
  <c r="E57" i="1"/>
  <c r="F57" i="1"/>
  <c r="H57" i="1" s="1"/>
  <c r="M57" i="1" s="1"/>
  <c r="G57" i="1"/>
  <c r="B58" i="1"/>
  <c r="C58" i="1"/>
  <c r="E58" i="1"/>
  <c r="F58" i="1"/>
  <c r="H58" i="1" s="1"/>
  <c r="M58" i="1" s="1"/>
  <c r="G58" i="1"/>
  <c r="B59" i="1"/>
  <c r="C59" i="1"/>
  <c r="E59" i="1"/>
  <c r="F59" i="1"/>
  <c r="H59" i="1" s="1"/>
  <c r="M59" i="1" s="1"/>
  <c r="G59" i="1"/>
  <c r="B60" i="1"/>
  <c r="C60" i="1"/>
  <c r="E60" i="1"/>
  <c r="F60" i="1"/>
  <c r="H60" i="1" s="1"/>
  <c r="M60" i="1" s="1"/>
  <c r="G60" i="1"/>
  <c r="B61" i="1"/>
  <c r="C61" i="1"/>
  <c r="E61" i="1"/>
  <c r="F61" i="1"/>
  <c r="H61" i="1" s="1"/>
  <c r="M61" i="1" s="1"/>
  <c r="G61" i="1"/>
  <c r="B62" i="1"/>
  <c r="C62" i="1"/>
  <c r="E62" i="1"/>
  <c r="F62" i="1"/>
  <c r="H62" i="1" s="1"/>
  <c r="M62" i="1" s="1"/>
  <c r="G62" i="1"/>
  <c r="B63" i="1"/>
  <c r="C63" i="1"/>
  <c r="E63" i="1"/>
  <c r="F63" i="1"/>
  <c r="H63" i="1" s="1"/>
  <c r="M63" i="1" s="1"/>
  <c r="G63" i="1"/>
  <c r="B64" i="1"/>
  <c r="C64" i="1"/>
  <c r="E64" i="1"/>
  <c r="F64" i="1"/>
  <c r="H64" i="1" s="1"/>
  <c r="M64" i="1" s="1"/>
  <c r="G64" i="1"/>
  <c r="B65" i="1"/>
  <c r="C65" i="1"/>
  <c r="E65" i="1"/>
  <c r="F65" i="1"/>
  <c r="H65" i="1" s="1"/>
  <c r="M65" i="1" s="1"/>
  <c r="G65" i="1"/>
  <c r="B66" i="1"/>
  <c r="C66" i="1"/>
  <c r="E66" i="1"/>
  <c r="F66" i="1"/>
  <c r="H66" i="1" s="1"/>
  <c r="M66" i="1" s="1"/>
  <c r="G66" i="1"/>
  <c r="B67" i="1"/>
  <c r="C67" i="1"/>
  <c r="E67" i="1"/>
  <c r="F67" i="1"/>
  <c r="H67" i="1" s="1"/>
  <c r="M67" i="1" s="1"/>
  <c r="G67" i="1"/>
  <c r="B68" i="1"/>
  <c r="C68" i="1"/>
  <c r="E68" i="1"/>
  <c r="F68" i="1"/>
  <c r="H68" i="1" s="1"/>
  <c r="M68" i="1" s="1"/>
  <c r="G68" i="1"/>
  <c r="B69" i="1"/>
  <c r="C69" i="1"/>
  <c r="E69" i="1"/>
  <c r="F69" i="1"/>
  <c r="H69" i="1" s="1"/>
  <c r="M69" i="1" s="1"/>
  <c r="G69" i="1"/>
  <c r="B70" i="1"/>
  <c r="C70" i="1"/>
  <c r="E70" i="1"/>
  <c r="F70" i="1"/>
  <c r="H70" i="1" s="1"/>
  <c r="M70" i="1" s="1"/>
  <c r="G70" i="1"/>
  <c r="B71" i="1"/>
  <c r="C71" i="1"/>
  <c r="E71" i="1"/>
  <c r="F71" i="1"/>
  <c r="H71" i="1" s="1"/>
  <c r="M71" i="1" s="1"/>
  <c r="G71" i="1"/>
  <c r="B72" i="1"/>
  <c r="C72" i="1"/>
  <c r="E72" i="1"/>
  <c r="F72" i="1"/>
  <c r="H72" i="1" s="1"/>
  <c r="M72" i="1" s="1"/>
  <c r="G72" i="1"/>
  <c r="B73" i="1"/>
  <c r="C73" i="1"/>
  <c r="E73" i="1"/>
  <c r="F73" i="1"/>
  <c r="H73" i="1" s="1"/>
  <c r="M73" i="1" s="1"/>
  <c r="G73" i="1"/>
  <c r="B74" i="1"/>
  <c r="C74" i="1"/>
  <c r="E74" i="1"/>
  <c r="F74" i="1"/>
  <c r="H74" i="1" s="1"/>
  <c r="M74" i="1" s="1"/>
  <c r="G74" i="1"/>
  <c r="B75" i="1"/>
  <c r="C75" i="1"/>
  <c r="E75" i="1"/>
  <c r="F75" i="1"/>
  <c r="H75" i="1" s="1"/>
  <c r="M75" i="1" s="1"/>
  <c r="G75" i="1"/>
  <c r="B76" i="1"/>
  <c r="C76" i="1"/>
  <c r="E76" i="1"/>
  <c r="F76" i="1"/>
  <c r="H76" i="1" s="1"/>
  <c r="M76" i="1" s="1"/>
  <c r="G76" i="1"/>
  <c r="B77" i="1"/>
  <c r="C77" i="1"/>
  <c r="E77" i="1"/>
  <c r="F77" i="1"/>
  <c r="H77" i="1" s="1"/>
  <c r="M77" i="1" s="1"/>
  <c r="G77" i="1"/>
  <c r="B78" i="1"/>
  <c r="C78" i="1"/>
  <c r="E78" i="1"/>
  <c r="F78" i="1"/>
  <c r="H78" i="1" s="1"/>
  <c r="M78" i="1" s="1"/>
  <c r="G78" i="1"/>
  <c r="B79" i="1"/>
  <c r="C79" i="1"/>
  <c r="E79" i="1"/>
  <c r="F79" i="1"/>
  <c r="H79" i="1" s="1"/>
  <c r="M79" i="1" s="1"/>
  <c r="G79" i="1"/>
  <c r="B80" i="1"/>
  <c r="C80" i="1"/>
  <c r="E80" i="1"/>
  <c r="F80" i="1"/>
  <c r="H80" i="1" s="1"/>
  <c r="M80" i="1" s="1"/>
  <c r="G80" i="1"/>
  <c r="B81" i="1"/>
  <c r="C81" i="1"/>
  <c r="E81" i="1"/>
  <c r="F81" i="1"/>
  <c r="H81" i="1" s="1"/>
  <c r="M81" i="1" s="1"/>
  <c r="G81" i="1"/>
  <c r="B82" i="1"/>
  <c r="C82" i="1"/>
  <c r="E82" i="1"/>
  <c r="F82" i="1"/>
  <c r="H82" i="1" s="1"/>
  <c r="M82" i="1" s="1"/>
  <c r="G82" i="1"/>
  <c r="B83" i="1"/>
  <c r="C83" i="1"/>
  <c r="E83" i="1"/>
  <c r="F83" i="1"/>
  <c r="H83" i="1" s="1"/>
  <c r="M83" i="1" s="1"/>
  <c r="G83" i="1"/>
  <c r="B84" i="1"/>
  <c r="C84" i="1"/>
  <c r="E84" i="1"/>
  <c r="F84" i="1"/>
  <c r="H84" i="1" s="1"/>
  <c r="M84" i="1" s="1"/>
  <c r="G84" i="1"/>
  <c r="B85" i="1"/>
  <c r="C85" i="1"/>
  <c r="E85" i="1"/>
  <c r="F85" i="1"/>
  <c r="H85" i="1" s="1"/>
  <c r="M85" i="1" s="1"/>
  <c r="G85" i="1"/>
  <c r="B86" i="1"/>
  <c r="C86" i="1"/>
  <c r="E86" i="1"/>
  <c r="F86" i="1"/>
  <c r="H86" i="1" s="1"/>
  <c r="M86" i="1" s="1"/>
  <c r="G86" i="1"/>
  <c r="B87" i="1"/>
  <c r="C87" i="1"/>
  <c r="E87" i="1"/>
  <c r="F87" i="1"/>
  <c r="H87" i="1" s="1"/>
  <c r="M87" i="1" s="1"/>
  <c r="G87" i="1"/>
  <c r="B88" i="1"/>
  <c r="C88" i="1"/>
  <c r="E88" i="1"/>
  <c r="F88" i="1"/>
  <c r="H88" i="1" s="1"/>
  <c r="M88" i="1" s="1"/>
  <c r="G88" i="1"/>
  <c r="B89" i="1"/>
  <c r="C89" i="1"/>
  <c r="E89" i="1"/>
  <c r="F89" i="1"/>
  <c r="H89" i="1" s="1"/>
  <c r="M89" i="1" s="1"/>
  <c r="G89" i="1"/>
  <c r="B90" i="1"/>
  <c r="C90" i="1"/>
  <c r="E90" i="1"/>
  <c r="F90" i="1"/>
  <c r="H90" i="1" s="1"/>
  <c r="M90" i="1" s="1"/>
  <c r="G90" i="1"/>
  <c r="B91" i="1"/>
  <c r="C91" i="1"/>
  <c r="E91" i="1"/>
  <c r="F91" i="1"/>
  <c r="H91" i="1" s="1"/>
  <c r="M91" i="1" s="1"/>
  <c r="G91" i="1"/>
  <c r="B92" i="1"/>
  <c r="C92" i="1"/>
  <c r="E92" i="1"/>
  <c r="F92" i="1"/>
  <c r="H92" i="1" s="1"/>
  <c r="M92" i="1" s="1"/>
  <c r="G92" i="1"/>
  <c r="B93" i="1"/>
  <c r="C93" i="1"/>
  <c r="E93" i="1"/>
  <c r="F93" i="1"/>
  <c r="H93" i="1" s="1"/>
  <c r="M93" i="1" s="1"/>
  <c r="G93" i="1"/>
  <c r="B94" i="1"/>
  <c r="C94" i="1"/>
  <c r="E94" i="1"/>
  <c r="F94" i="1"/>
  <c r="H94" i="1" s="1"/>
  <c r="M94" i="1" s="1"/>
  <c r="G94" i="1"/>
  <c r="B95" i="1"/>
  <c r="C95" i="1"/>
  <c r="E95" i="1"/>
  <c r="F95" i="1"/>
  <c r="H95" i="1" s="1"/>
  <c r="M95" i="1" s="1"/>
  <c r="G95" i="1"/>
  <c r="B96" i="1"/>
  <c r="C96" i="1"/>
  <c r="E96" i="1"/>
  <c r="F96" i="1"/>
  <c r="H96" i="1" s="1"/>
  <c r="M96" i="1" s="1"/>
  <c r="G96" i="1"/>
  <c r="B97" i="1"/>
  <c r="C97" i="1"/>
  <c r="E97" i="1"/>
  <c r="F97" i="1"/>
  <c r="H97" i="1" s="1"/>
  <c r="M97" i="1" s="1"/>
  <c r="G97" i="1"/>
  <c r="B98" i="1"/>
  <c r="C98" i="1"/>
  <c r="E98" i="1"/>
  <c r="F98" i="1"/>
  <c r="H98" i="1" s="1"/>
  <c r="M98" i="1" s="1"/>
  <c r="G98" i="1"/>
  <c r="B99" i="1"/>
  <c r="C99" i="1"/>
  <c r="E99" i="1"/>
  <c r="F99" i="1"/>
  <c r="H99" i="1" s="1"/>
  <c r="M99" i="1" s="1"/>
  <c r="G99" i="1"/>
  <c r="B100" i="1"/>
  <c r="C100" i="1"/>
  <c r="E100" i="1"/>
  <c r="F100" i="1"/>
  <c r="H100" i="1" s="1"/>
  <c r="M100" i="1" s="1"/>
  <c r="G100" i="1"/>
  <c r="B101" i="1"/>
  <c r="C101" i="1"/>
  <c r="E101" i="1"/>
  <c r="F101" i="1"/>
  <c r="H101" i="1" s="1"/>
  <c r="M101" i="1" s="1"/>
  <c r="G101" i="1"/>
  <c r="B102" i="1"/>
  <c r="C102" i="1"/>
  <c r="E102" i="1"/>
  <c r="F102" i="1"/>
  <c r="H102" i="1" s="1"/>
  <c r="M102" i="1" s="1"/>
  <c r="G102" i="1"/>
  <c r="B103" i="1"/>
  <c r="C103" i="1"/>
  <c r="E103" i="1"/>
  <c r="F103" i="1"/>
  <c r="H103" i="1" s="1"/>
  <c r="M103" i="1" s="1"/>
  <c r="G103" i="1"/>
  <c r="B104" i="1"/>
  <c r="C104" i="1"/>
  <c r="E104" i="1"/>
  <c r="F104" i="1"/>
  <c r="H104" i="1" s="1"/>
  <c r="M104" i="1" s="1"/>
  <c r="G104" i="1"/>
  <c r="B105" i="1"/>
  <c r="C105" i="1"/>
  <c r="E105" i="1"/>
  <c r="F105" i="1"/>
  <c r="H105" i="1" s="1"/>
  <c r="M105" i="1" s="1"/>
  <c r="G105" i="1"/>
  <c r="B106" i="1"/>
  <c r="C106" i="1"/>
  <c r="E106" i="1"/>
  <c r="F106" i="1"/>
  <c r="H106" i="1" s="1"/>
  <c r="M106" i="1" s="1"/>
  <c r="G106" i="1"/>
  <c r="B107" i="1"/>
  <c r="C107" i="1"/>
  <c r="E107" i="1"/>
  <c r="F107" i="1"/>
  <c r="H107" i="1" s="1"/>
  <c r="M107" i="1" s="1"/>
  <c r="G107" i="1"/>
  <c r="B108" i="1"/>
  <c r="C108" i="1"/>
  <c r="E108" i="1"/>
  <c r="F108" i="1"/>
  <c r="H108" i="1" s="1"/>
  <c r="M108" i="1" s="1"/>
  <c r="G108" i="1"/>
  <c r="B109" i="1"/>
  <c r="C109" i="1"/>
  <c r="E109" i="1"/>
  <c r="F109" i="1"/>
  <c r="H109" i="1" s="1"/>
  <c r="M109" i="1" s="1"/>
  <c r="G109" i="1"/>
  <c r="B110" i="1"/>
  <c r="C110" i="1"/>
  <c r="E110" i="1"/>
  <c r="F110" i="1"/>
  <c r="H110" i="1" s="1"/>
  <c r="M110" i="1" s="1"/>
  <c r="G110" i="1"/>
  <c r="B111" i="1"/>
  <c r="C111" i="1"/>
  <c r="E111" i="1"/>
  <c r="F111" i="1"/>
  <c r="H111" i="1" s="1"/>
  <c r="M111" i="1" s="1"/>
  <c r="G111" i="1"/>
  <c r="B112" i="1"/>
  <c r="C112" i="1"/>
  <c r="E112" i="1"/>
  <c r="F112" i="1"/>
  <c r="H112" i="1" s="1"/>
  <c r="M112" i="1" s="1"/>
  <c r="G112" i="1"/>
  <c r="B113" i="1"/>
  <c r="C113" i="1"/>
  <c r="E113" i="1"/>
  <c r="F113" i="1"/>
  <c r="H113" i="1" s="1"/>
  <c r="M113" i="1" s="1"/>
  <c r="G113" i="1"/>
  <c r="B114" i="1"/>
  <c r="C114" i="1"/>
  <c r="E114" i="1"/>
  <c r="F114" i="1"/>
  <c r="H114" i="1" s="1"/>
  <c r="M114" i="1" s="1"/>
  <c r="G114" i="1"/>
  <c r="B115" i="1"/>
  <c r="C115" i="1"/>
  <c r="E115" i="1"/>
  <c r="F115" i="1"/>
  <c r="H115" i="1" s="1"/>
  <c r="M115" i="1" s="1"/>
  <c r="G115" i="1"/>
  <c r="B116" i="1"/>
  <c r="C116" i="1"/>
  <c r="E116" i="1"/>
  <c r="F116" i="1"/>
  <c r="H116" i="1" s="1"/>
  <c r="M116" i="1" s="1"/>
  <c r="G116" i="1"/>
  <c r="B117" i="1"/>
  <c r="C117" i="1"/>
  <c r="E117" i="1"/>
  <c r="F117" i="1"/>
  <c r="H117" i="1" s="1"/>
  <c r="M117" i="1" s="1"/>
  <c r="G117" i="1"/>
  <c r="B118" i="1"/>
  <c r="C118" i="1"/>
  <c r="E118" i="1"/>
  <c r="F118" i="1"/>
  <c r="H118" i="1" s="1"/>
  <c r="M118" i="1" s="1"/>
  <c r="G118" i="1"/>
  <c r="B119" i="1"/>
  <c r="C119" i="1"/>
  <c r="E119" i="1"/>
  <c r="F119" i="1"/>
  <c r="H119" i="1" s="1"/>
  <c r="M119" i="1" s="1"/>
  <c r="G119" i="1"/>
  <c r="B120" i="1"/>
  <c r="C120" i="1"/>
  <c r="E120" i="1"/>
  <c r="F120" i="1"/>
  <c r="H120" i="1" s="1"/>
  <c r="M120" i="1" s="1"/>
  <c r="G120" i="1"/>
  <c r="B121" i="1"/>
  <c r="C121" i="1"/>
  <c r="E121" i="1"/>
  <c r="F121" i="1"/>
  <c r="H121" i="1" s="1"/>
  <c r="M121" i="1" s="1"/>
  <c r="G121" i="1"/>
  <c r="B122" i="1"/>
  <c r="C122" i="1"/>
  <c r="E122" i="1"/>
  <c r="F122" i="1"/>
  <c r="H122" i="1" s="1"/>
  <c r="M122" i="1" s="1"/>
  <c r="G122" i="1"/>
  <c r="B123" i="1"/>
  <c r="C123" i="1"/>
  <c r="E123" i="1"/>
  <c r="F123" i="1"/>
  <c r="H123" i="1" s="1"/>
  <c r="M123" i="1" s="1"/>
  <c r="G123" i="1"/>
  <c r="B124" i="1"/>
  <c r="C124" i="1"/>
  <c r="E124" i="1"/>
  <c r="F124" i="1"/>
  <c r="H124" i="1" s="1"/>
  <c r="M124" i="1" s="1"/>
  <c r="G124" i="1"/>
  <c r="B125" i="1"/>
  <c r="C125" i="1"/>
  <c r="E125" i="1"/>
  <c r="F125" i="1"/>
  <c r="H125" i="1" s="1"/>
  <c r="M125" i="1" s="1"/>
  <c r="G125" i="1"/>
  <c r="B126" i="1"/>
  <c r="C126" i="1"/>
  <c r="E126" i="1"/>
  <c r="F126" i="1"/>
  <c r="H126" i="1" s="1"/>
  <c r="M126" i="1" s="1"/>
  <c r="G126" i="1"/>
  <c r="B127" i="1"/>
  <c r="C127" i="1"/>
  <c r="E127" i="1"/>
  <c r="F127" i="1"/>
  <c r="H127" i="1" s="1"/>
  <c r="M127" i="1" s="1"/>
  <c r="G127" i="1"/>
  <c r="B128" i="1"/>
  <c r="C128" i="1"/>
  <c r="E128" i="1"/>
  <c r="F128" i="1"/>
  <c r="H128" i="1" s="1"/>
  <c r="M128" i="1" s="1"/>
  <c r="G128" i="1"/>
  <c r="B129" i="1"/>
  <c r="C129" i="1"/>
  <c r="E129" i="1"/>
  <c r="F129" i="1"/>
  <c r="H129" i="1" s="1"/>
  <c r="M129" i="1" s="1"/>
  <c r="G129" i="1"/>
  <c r="B130" i="1"/>
  <c r="C130" i="1"/>
  <c r="E130" i="1"/>
  <c r="F130" i="1"/>
  <c r="H130" i="1" s="1"/>
  <c r="M130" i="1" s="1"/>
  <c r="G130" i="1"/>
  <c r="B131" i="1"/>
  <c r="C131" i="1"/>
  <c r="E131" i="1"/>
  <c r="F131" i="1"/>
  <c r="H131" i="1" s="1"/>
  <c r="M131" i="1" s="1"/>
  <c r="G131" i="1"/>
  <c r="B132" i="1"/>
  <c r="C132" i="1"/>
  <c r="E132" i="1"/>
  <c r="F132" i="1"/>
  <c r="H132" i="1" s="1"/>
  <c r="M132" i="1" s="1"/>
  <c r="G132" i="1"/>
  <c r="B133" i="1"/>
  <c r="C133" i="1"/>
  <c r="E133" i="1"/>
  <c r="F133" i="1"/>
  <c r="H133" i="1" s="1"/>
  <c r="M133" i="1" s="1"/>
  <c r="G133" i="1"/>
  <c r="B134" i="1"/>
  <c r="C134" i="1"/>
  <c r="E134" i="1"/>
  <c r="F134" i="1"/>
  <c r="H134" i="1" s="1"/>
  <c r="M134" i="1" s="1"/>
  <c r="G134" i="1"/>
  <c r="B135" i="1"/>
  <c r="C135" i="1"/>
  <c r="E135" i="1"/>
  <c r="F135" i="1"/>
  <c r="H135" i="1" s="1"/>
  <c r="M135" i="1" s="1"/>
  <c r="G135" i="1"/>
  <c r="B136" i="1"/>
  <c r="C136" i="1"/>
  <c r="E136" i="1"/>
  <c r="F136" i="1"/>
  <c r="H136" i="1" s="1"/>
  <c r="M136" i="1" s="1"/>
  <c r="G136" i="1"/>
  <c r="B137" i="1"/>
  <c r="C137" i="1"/>
  <c r="E137" i="1"/>
  <c r="F137" i="1"/>
  <c r="H137" i="1" s="1"/>
  <c r="M137" i="1" s="1"/>
  <c r="G137" i="1"/>
  <c r="B138" i="1"/>
  <c r="C138" i="1"/>
  <c r="E138" i="1"/>
  <c r="F138" i="1"/>
  <c r="H138" i="1" s="1"/>
  <c r="M138" i="1" s="1"/>
  <c r="G138" i="1"/>
  <c r="B139" i="1"/>
  <c r="C139" i="1"/>
  <c r="E139" i="1"/>
  <c r="F139" i="1"/>
  <c r="H139" i="1" s="1"/>
  <c r="M139" i="1" s="1"/>
  <c r="G139" i="1"/>
  <c r="B140" i="1"/>
  <c r="C140" i="1"/>
  <c r="E140" i="1"/>
  <c r="F140" i="1"/>
  <c r="H140" i="1" s="1"/>
  <c r="M140" i="1" s="1"/>
  <c r="G140" i="1"/>
  <c r="B141" i="1"/>
  <c r="C141" i="1"/>
  <c r="E141" i="1"/>
  <c r="F141" i="1"/>
  <c r="H141" i="1" s="1"/>
  <c r="M141" i="1" s="1"/>
  <c r="G141" i="1"/>
  <c r="B142" i="1"/>
  <c r="C142" i="1"/>
  <c r="E142" i="1"/>
  <c r="F142" i="1"/>
  <c r="H142" i="1" s="1"/>
  <c r="M142" i="1" s="1"/>
  <c r="G142" i="1"/>
  <c r="B143" i="1"/>
  <c r="C143" i="1"/>
  <c r="E143" i="1"/>
  <c r="F143" i="1"/>
  <c r="H143" i="1" s="1"/>
  <c r="M143" i="1" s="1"/>
  <c r="G143" i="1"/>
  <c r="B144" i="1"/>
  <c r="C144" i="1"/>
  <c r="E144" i="1"/>
  <c r="F144" i="1"/>
  <c r="H144" i="1" s="1"/>
  <c r="M144" i="1" s="1"/>
  <c r="G144" i="1"/>
  <c r="B145" i="1"/>
  <c r="C145" i="1"/>
  <c r="E145" i="1"/>
  <c r="F145" i="1"/>
  <c r="H145" i="1" s="1"/>
  <c r="M145" i="1" s="1"/>
  <c r="G145" i="1"/>
  <c r="B146" i="1"/>
  <c r="C146" i="1"/>
  <c r="E146" i="1"/>
  <c r="F146" i="1"/>
  <c r="H146" i="1" s="1"/>
  <c r="M146" i="1" s="1"/>
  <c r="G146" i="1"/>
  <c r="B147" i="1"/>
  <c r="C147" i="1"/>
  <c r="E147" i="1"/>
  <c r="F147" i="1"/>
  <c r="H147" i="1" s="1"/>
  <c r="M147" i="1" s="1"/>
  <c r="G147" i="1"/>
  <c r="B148" i="1"/>
  <c r="C148" i="1"/>
  <c r="E148" i="1"/>
  <c r="F148" i="1"/>
  <c r="H148" i="1" s="1"/>
  <c r="M148" i="1" s="1"/>
  <c r="G148" i="1"/>
  <c r="B149" i="1"/>
  <c r="C149" i="1"/>
  <c r="E149" i="1"/>
  <c r="F149" i="1"/>
  <c r="H149" i="1" s="1"/>
  <c r="M149" i="1" s="1"/>
  <c r="G149" i="1"/>
  <c r="B150" i="1"/>
  <c r="C150" i="1"/>
  <c r="E150" i="1"/>
  <c r="F150" i="1"/>
  <c r="H150" i="1" s="1"/>
  <c r="M150" i="1" s="1"/>
  <c r="G150" i="1"/>
  <c r="B151" i="1"/>
  <c r="C151" i="1"/>
  <c r="E151" i="1"/>
  <c r="F151" i="1"/>
  <c r="H151" i="1" s="1"/>
  <c r="M151" i="1" s="1"/>
  <c r="G151" i="1"/>
  <c r="B152" i="1"/>
  <c r="C152" i="1"/>
  <c r="E152" i="1"/>
  <c r="F152" i="1"/>
  <c r="H152" i="1" s="1"/>
  <c r="M152" i="1" s="1"/>
  <c r="G152" i="1"/>
  <c r="B153" i="1"/>
  <c r="C153" i="1"/>
  <c r="E153" i="1"/>
  <c r="F153" i="1"/>
  <c r="H153" i="1" s="1"/>
  <c r="M153" i="1" s="1"/>
  <c r="G153" i="1"/>
  <c r="B154" i="1"/>
  <c r="C154" i="1"/>
  <c r="E154" i="1"/>
  <c r="F154" i="1"/>
  <c r="H154" i="1" s="1"/>
  <c r="M154" i="1" s="1"/>
  <c r="G154" i="1"/>
  <c r="B155" i="1"/>
  <c r="C155" i="1"/>
  <c r="E155" i="1"/>
  <c r="F155" i="1"/>
  <c r="H155" i="1" s="1"/>
  <c r="M155" i="1" s="1"/>
  <c r="G155" i="1"/>
  <c r="B156" i="1"/>
  <c r="C156" i="1"/>
  <c r="E156" i="1"/>
  <c r="F156" i="1"/>
  <c r="H156" i="1" s="1"/>
  <c r="M156" i="1" s="1"/>
  <c r="G156" i="1"/>
  <c r="B157" i="1"/>
  <c r="C157" i="1"/>
  <c r="E157" i="1"/>
  <c r="F157" i="1"/>
  <c r="H157" i="1" s="1"/>
  <c r="M157" i="1" s="1"/>
  <c r="G157" i="1"/>
  <c r="B158" i="1"/>
  <c r="C158" i="1"/>
  <c r="E158" i="1"/>
  <c r="F158" i="1"/>
  <c r="H158" i="1" s="1"/>
  <c r="M158" i="1" s="1"/>
  <c r="G158" i="1"/>
  <c r="B159" i="1"/>
  <c r="C159" i="1"/>
  <c r="E159" i="1"/>
  <c r="F159" i="1"/>
  <c r="H159" i="1" s="1"/>
  <c r="M159" i="1" s="1"/>
  <c r="G159" i="1"/>
  <c r="B160" i="1"/>
  <c r="C160" i="1"/>
  <c r="E160" i="1"/>
  <c r="F160" i="1"/>
  <c r="H160" i="1" s="1"/>
  <c r="M160" i="1" s="1"/>
  <c r="G160" i="1"/>
  <c r="B161" i="1"/>
  <c r="C161" i="1"/>
  <c r="E161" i="1"/>
  <c r="F161" i="1"/>
  <c r="H161" i="1" s="1"/>
  <c r="M161" i="1" s="1"/>
  <c r="G161" i="1"/>
  <c r="B162" i="1"/>
  <c r="C162" i="1"/>
  <c r="E162" i="1"/>
  <c r="F162" i="1"/>
  <c r="H162" i="1" s="1"/>
  <c r="M162" i="1" s="1"/>
  <c r="G162" i="1"/>
  <c r="B163" i="1"/>
  <c r="C163" i="1"/>
  <c r="E163" i="1"/>
  <c r="F163" i="1"/>
  <c r="H163" i="1" s="1"/>
  <c r="M163" i="1" s="1"/>
  <c r="G163" i="1"/>
  <c r="B164" i="1"/>
  <c r="C164" i="1"/>
  <c r="E164" i="1"/>
  <c r="F164" i="1"/>
  <c r="H164" i="1" s="1"/>
  <c r="M164" i="1" s="1"/>
  <c r="G164" i="1"/>
  <c r="B165" i="1"/>
  <c r="C165" i="1"/>
  <c r="E165" i="1"/>
  <c r="F165" i="1"/>
  <c r="H165" i="1" s="1"/>
  <c r="M165" i="1" s="1"/>
  <c r="G165" i="1"/>
  <c r="B166" i="1"/>
  <c r="C166" i="1"/>
  <c r="E166" i="1"/>
  <c r="F166" i="1"/>
  <c r="H166" i="1" s="1"/>
  <c r="M166" i="1" s="1"/>
  <c r="G166" i="1"/>
  <c r="B167" i="1"/>
  <c r="C167" i="1"/>
  <c r="E167" i="1"/>
  <c r="F167" i="1"/>
  <c r="H167" i="1" s="1"/>
  <c r="M167" i="1" s="1"/>
  <c r="G167" i="1"/>
  <c r="B168" i="1"/>
  <c r="C168" i="1"/>
  <c r="E168" i="1"/>
  <c r="F168" i="1"/>
  <c r="H168" i="1" s="1"/>
  <c r="M168" i="1" s="1"/>
  <c r="G168" i="1"/>
  <c r="B169" i="1"/>
  <c r="C169" i="1"/>
  <c r="E169" i="1"/>
  <c r="F169" i="1"/>
  <c r="H169" i="1" s="1"/>
  <c r="M169" i="1" s="1"/>
  <c r="G169" i="1"/>
  <c r="B170" i="1"/>
  <c r="C170" i="1"/>
  <c r="E170" i="1"/>
  <c r="F170" i="1"/>
  <c r="H170" i="1" s="1"/>
  <c r="M170" i="1" s="1"/>
  <c r="G170" i="1"/>
  <c r="B171" i="1"/>
  <c r="C171" i="1"/>
  <c r="E171" i="1"/>
  <c r="F171" i="1"/>
  <c r="H171" i="1" s="1"/>
  <c r="M171" i="1" s="1"/>
  <c r="G171" i="1"/>
  <c r="B172" i="1"/>
  <c r="C172" i="1"/>
  <c r="E172" i="1"/>
  <c r="F172" i="1"/>
  <c r="H172" i="1" s="1"/>
  <c r="M172" i="1" s="1"/>
  <c r="G172" i="1"/>
  <c r="B173" i="1"/>
  <c r="C173" i="1"/>
  <c r="E173" i="1"/>
  <c r="F173" i="1"/>
  <c r="H173" i="1" s="1"/>
  <c r="M173" i="1" s="1"/>
  <c r="G173" i="1"/>
  <c r="B174" i="1"/>
  <c r="C174" i="1"/>
  <c r="E174" i="1"/>
  <c r="F174" i="1"/>
  <c r="H174" i="1" s="1"/>
  <c r="M174" i="1" s="1"/>
  <c r="G174" i="1"/>
  <c r="B175" i="1"/>
  <c r="C175" i="1"/>
  <c r="E175" i="1"/>
  <c r="F175" i="1"/>
  <c r="H175" i="1" s="1"/>
  <c r="M175" i="1" s="1"/>
  <c r="G175" i="1"/>
  <c r="B176" i="1"/>
  <c r="C176" i="1"/>
  <c r="E176" i="1"/>
  <c r="F176" i="1"/>
  <c r="H176" i="1" s="1"/>
  <c r="M176" i="1" s="1"/>
  <c r="G176" i="1"/>
  <c r="B177" i="1"/>
  <c r="C177" i="1"/>
  <c r="E177" i="1"/>
  <c r="F177" i="1"/>
  <c r="H177" i="1" s="1"/>
  <c r="M177" i="1" s="1"/>
  <c r="G177" i="1"/>
  <c r="B178" i="1"/>
  <c r="C178" i="1"/>
  <c r="E178" i="1"/>
  <c r="F178" i="1"/>
  <c r="H178" i="1" s="1"/>
  <c r="M178" i="1" s="1"/>
  <c r="G178" i="1"/>
  <c r="B179" i="1"/>
  <c r="C179" i="1"/>
  <c r="E179" i="1"/>
  <c r="F179" i="1"/>
  <c r="H179" i="1" s="1"/>
  <c r="M179" i="1" s="1"/>
  <c r="G179" i="1"/>
  <c r="B180" i="1"/>
  <c r="C180" i="1"/>
  <c r="E180" i="1"/>
  <c r="F180" i="1"/>
  <c r="H180" i="1" s="1"/>
  <c r="M180" i="1" s="1"/>
  <c r="G180" i="1"/>
  <c r="B181" i="1"/>
  <c r="C181" i="1"/>
  <c r="E181" i="1"/>
  <c r="F181" i="1"/>
  <c r="H181" i="1" s="1"/>
  <c r="M181" i="1" s="1"/>
  <c r="G181" i="1"/>
  <c r="B182" i="1"/>
  <c r="C182" i="1"/>
  <c r="E182" i="1"/>
  <c r="F182" i="1"/>
  <c r="H182" i="1" s="1"/>
  <c r="M182" i="1" s="1"/>
  <c r="G182" i="1"/>
  <c r="B183" i="1"/>
  <c r="C183" i="1"/>
  <c r="E183" i="1"/>
  <c r="F183" i="1"/>
  <c r="H183" i="1" s="1"/>
  <c r="M183" i="1" s="1"/>
  <c r="G183" i="1"/>
  <c r="B184" i="1"/>
  <c r="C184" i="1"/>
  <c r="E184" i="1"/>
  <c r="F184" i="1"/>
  <c r="H184" i="1" s="1"/>
  <c r="M184" i="1" s="1"/>
  <c r="G184" i="1"/>
  <c r="B185" i="1"/>
  <c r="C185" i="1"/>
  <c r="E185" i="1"/>
  <c r="F185" i="1"/>
  <c r="H185" i="1" s="1"/>
  <c r="M185" i="1" s="1"/>
  <c r="G185" i="1"/>
  <c r="B186" i="1"/>
  <c r="C186" i="1"/>
  <c r="E186" i="1"/>
  <c r="F186" i="1"/>
  <c r="H186" i="1" s="1"/>
  <c r="M186" i="1" s="1"/>
  <c r="G186" i="1"/>
  <c r="B187" i="1"/>
  <c r="C187" i="1"/>
  <c r="E187" i="1"/>
  <c r="F187" i="1"/>
  <c r="H187" i="1" s="1"/>
  <c r="M187" i="1" s="1"/>
  <c r="G187" i="1"/>
  <c r="B188" i="1"/>
  <c r="C188" i="1"/>
  <c r="E188" i="1"/>
  <c r="F188" i="1"/>
  <c r="H188" i="1" s="1"/>
  <c r="M188" i="1" s="1"/>
  <c r="G188" i="1"/>
  <c r="B189" i="1"/>
  <c r="C189" i="1"/>
  <c r="E189" i="1"/>
  <c r="F189" i="1"/>
  <c r="H189" i="1" s="1"/>
  <c r="M189" i="1" s="1"/>
  <c r="G189" i="1"/>
  <c r="B190" i="1"/>
  <c r="C190" i="1"/>
  <c r="E190" i="1"/>
  <c r="F190" i="1"/>
  <c r="H190" i="1" s="1"/>
  <c r="M190" i="1" s="1"/>
  <c r="G190" i="1"/>
  <c r="B191" i="1"/>
  <c r="C191" i="1"/>
  <c r="E191" i="1"/>
  <c r="F191" i="1"/>
  <c r="H191" i="1" s="1"/>
  <c r="M191" i="1" s="1"/>
  <c r="G191" i="1"/>
  <c r="B192" i="1"/>
  <c r="C192" i="1"/>
  <c r="E192" i="1"/>
  <c r="F192" i="1"/>
  <c r="H192" i="1" s="1"/>
  <c r="M192" i="1" s="1"/>
  <c r="G192" i="1"/>
  <c r="B193" i="1"/>
  <c r="C193" i="1"/>
  <c r="E193" i="1"/>
  <c r="F193" i="1"/>
  <c r="H193" i="1" s="1"/>
  <c r="M193" i="1" s="1"/>
  <c r="G193" i="1"/>
  <c r="B194" i="1"/>
  <c r="C194" i="1"/>
  <c r="E194" i="1"/>
  <c r="F194" i="1"/>
  <c r="H194" i="1" s="1"/>
  <c r="M194" i="1" s="1"/>
  <c r="G194" i="1"/>
  <c r="B195" i="1"/>
  <c r="C195" i="1"/>
  <c r="E195" i="1"/>
  <c r="F195" i="1"/>
  <c r="H195" i="1" s="1"/>
  <c r="M195" i="1" s="1"/>
  <c r="G195" i="1"/>
  <c r="B196" i="1"/>
  <c r="C196" i="1"/>
  <c r="E196" i="1"/>
  <c r="F196" i="1"/>
  <c r="H196" i="1" s="1"/>
  <c r="M196" i="1" s="1"/>
  <c r="G196" i="1"/>
  <c r="B197" i="1"/>
  <c r="C197" i="1"/>
  <c r="E197" i="1"/>
  <c r="F197" i="1"/>
  <c r="H197" i="1" s="1"/>
  <c r="M197" i="1" s="1"/>
  <c r="G197" i="1"/>
  <c r="B198" i="1"/>
  <c r="C198" i="1"/>
  <c r="E198" i="1"/>
  <c r="F198" i="1"/>
  <c r="H198" i="1" s="1"/>
  <c r="M198" i="1" s="1"/>
  <c r="G198" i="1"/>
  <c r="B199" i="1"/>
  <c r="C199" i="1"/>
  <c r="E199" i="1"/>
  <c r="F199" i="1"/>
  <c r="H199" i="1" s="1"/>
  <c r="M199" i="1" s="1"/>
  <c r="G199" i="1"/>
  <c r="B200" i="1"/>
  <c r="C200" i="1"/>
  <c r="E200" i="1"/>
  <c r="F200" i="1"/>
  <c r="H200" i="1" s="1"/>
  <c r="M200" i="1" s="1"/>
  <c r="G200" i="1"/>
  <c r="B201" i="1"/>
  <c r="C201" i="1"/>
  <c r="E201" i="1"/>
  <c r="F201" i="1"/>
  <c r="H201" i="1" s="1"/>
  <c r="M201" i="1" s="1"/>
  <c r="G201" i="1"/>
  <c r="B202" i="1"/>
  <c r="C202" i="1"/>
  <c r="E202" i="1"/>
  <c r="F202" i="1"/>
  <c r="H202" i="1" s="1"/>
  <c r="M202" i="1" s="1"/>
  <c r="G202" i="1"/>
  <c r="B203" i="1"/>
  <c r="C203" i="1"/>
  <c r="E203" i="1"/>
  <c r="F203" i="1"/>
  <c r="H203" i="1" s="1"/>
  <c r="M203" i="1" s="1"/>
  <c r="G203" i="1"/>
  <c r="B204" i="1"/>
  <c r="C204" i="1"/>
  <c r="E204" i="1"/>
  <c r="F204" i="1"/>
  <c r="H204" i="1" s="1"/>
  <c r="M204" i="1" s="1"/>
  <c r="G204" i="1"/>
  <c r="B205" i="1"/>
  <c r="C205" i="1"/>
  <c r="E205" i="1"/>
  <c r="F205" i="1"/>
  <c r="H205" i="1" s="1"/>
  <c r="M205" i="1" s="1"/>
  <c r="G205" i="1"/>
  <c r="B206" i="1"/>
  <c r="C206" i="1"/>
  <c r="E206" i="1"/>
  <c r="F206" i="1"/>
  <c r="H206" i="1" s="1"/>
  <c r="M206" i="1" s="1"/>
  <c r="G206" i="1"/>
  <c r="B207" i="1"/>
  <c r="C207" i="1"/>
  <c r="E207" i="1"/>
  <c r="F207" i="1"/>
  <c r="H207" i="1" s="1"/>
  <c r="M207" i="1" s="1"/>
  <c r="G207" i="1"/>
  <c r="B208" i="1"/>
  <c r="C208" i="1"/>
  <c r="E208" i="1"/>
  <c r="F208" i="1"/>
  <c r="H208" i="1" s="1"/>
  <c r="M208" i="1" s="1"/>
  <c r="G208" i="1"/>
  <c r="B209" i="1"/>
  <c r="C209" i="1"/>
  <c r="E209" i="1"/>
  <c r="F209" i="1"/>
  <c r="H209" i="1" s="1"/>
  <c r="M209" i="1" s="1"/>
  <c r="G209" i="1"/>
  <c r="B210" i="1"/>
  <c r="C210" i="1"/>
  <c r="E210" i="1"/>
  <c r="F210" i="1"/>
  <c r="H210" i="1" s="1"/>
  <c r="M210" i="1" s="1"/>
  <c r="G210" i="1"/>
  <c r="B211" i="1"/>
  <c r="C211" i="1"/>
  <c r="E211" i="1"/>
  <c r="F211" i="1"/>
  <c r="H211" i="1" s="1"/>
  <c r="M211" i="1" s="1"/>
  <c r="G211" i="1"/>
  <c r="B212" i="1"/>
  <c r="C212" i="1"/>
  <c r="E212" i="1"/>
  <c r="F212" i="1"/>
  <c r="H212" i="1" s="1"/>
  <c r="M212" i="1" s="1"/>
  <c r="G212" i="1"/>
  <c r="B213" i="1"/>
  <c r="C213" i="1"/>
  <c r="E213" i="1"/>
  <c r="F213" i="1"/>
  <c r="H213" i="1" s="1"/>
  <c r="M213" i="1" s="1"/>
  <c r="G213" i="1"/>
  <c r="B214" i="1"/>
  <c r="C214" i="1"/>
  <c r="E214" i="1"/>
  <c r="F214" i="1"/>
  <c r="H214" i="1" s="1"/>
  <c r="M214" i="1" s="1"/>
  <c r="G214" i="1"/>
  <c r="B215" i="1"/>
  <c r="C215" i="1"/>
  <c r="E215" i="1"/>
  <c r="F215" i="1"/>
  <c r="H215" i="1" s="1"/>
  <c r="M215" i="1" s="1"/>
  <c r="G215" i="1"/>
  <c r="B216" i="1"/>
  <c r="C216" i="1"/>
  <c r="E216" i="1"/>
  <c r="F216" i="1"/>
  <c r="H216" i="1" s="1"/>
  <c r="M216" i="1" s="1"/>
  <c r="G216" i="1"/>
  <c r="B217" i="1"/>
  <c r="C217" i="1"/>
  <c r="E217" i="1"/>
  <c r="F217" i="1"/>
  <c r="H217" i="1" s="1"/>
  <c r="M217" i="1" s="1"/>
  <c r="G217" i="1"/>
  <c r="B218" i="1"/>
  <c r="C218" i="1"/>
  <c r="E218" i="1"/>
  <c r="F218" i="1"/>
  <c r="H218" i="1" s="1"/>
  <c r="M218" i="1" s="1"/>
  <c r="G218" i="1"/>
  <c r="B219" i="1"/>
  <c r="C219" i="1"/>
  <c r="E219" i="1"/>
  <c r="F219" i="1"/>
  <c r="H219" i="1" s="1"/>
  <c r="M219" i="1" s="1"/>
  <c r="G219" i="1"/>
  <c r="B220" i="1"/>
  <c r="C220" i="1"/>
  <c r="E220" i="1"/>
  <c r="F220" i="1"/>
  <c r="H220" i="1" s="1"/>
  <c r="M220" i="1" s="1"/>
  <c r="G220" i="1"/>
  <c r="B221" i="1"/>
  <c r="C221" i="1"/>
  <c r="E221" i="1"/>
  <c r="F221" i="1"/>
  <c r="H221" i="1" s="1"/>
  <c r="M221" i="1" s="1"/>
  <c r="G221" i="1"/>
  <c r="B222" i="1"/>
  <c r="C222" i="1"/>
  <c r="E222" i="1"/>
  <c r="F222" i="1"/>
  <c r="H222" i="1" s="1"/>
  <c r="M222" i="1" s="1"/>
  <c r="G222" i="1"/>
  <c r="B223" i="1"/>
  <c r="C223" i="1"/>
  <c r="E223" i="1"/>
  <c r="F223" i="1"/>
  <c r="H223" i="1" s="1"/>
  <c r="M223" i="1" s="1"/>
  <c r="G223" i="1"/>
  <c r="B224" i="1"/>
  <c r="C224" i="1"/>
  <c r="E224" i="1"/>
  <c r="F224" i="1"/>
  <c r="H224" i="1" s="1"/>
  <c r="M224" i="1" s="1"/>
  <c r="G224" i="1"/>
  <c r="B225" i="1"/>
  <c r="C225" i="1"/>
  <c r="E225" i="1"/>
  <c r="F225" i="1"/>
  <c r="H225" i="1" s="1"/>
  <c r="M225" i="1" s="1"/>
  <c r="G225" i="1"/>
  <c r="B226" i="1"/>
  <c r="C226" i="1"/>
  <c r="E226" i="1"/>
  <c r="F226" i="1"/>
  <c r="H226" i="1" s="1"/>
  <c r="M226" i="1" s="1"/>
  <c r="G226" i="1"/>
  <c r="B227" i="1"/>
  <c r="C227" i="1"/>
  <c r="E227" i="1"/>
  <c r="F227" i="1"/>
  <c r="H227" i="1" s="1"/>
  <c r="M227" i="1" s="1"/>
  <c r="G227" i="1"/>
  <c r="B228" i="1"/>
  <c r="C228" i="1"/>
  <c r="E228" i="1"/>
  <c r="F228" i="1"/>
  <c r="H228" i="1" s="1"/>
  <c r="M228" i="1" s="1"/>
  <c r="G228" i="1"/>
  <c r="B229" i="1"/>
  <c r="C229" i="1"/>
  <c r="E229" i="1"/>
  <c r="F229" i="1"/>
  <c r="H229" i="1" s="1"/>
  <c r="M229" i="1" s="1"/>
  <c r="G229" i="1"/>
  <c r="B230" i="1"/>
  <c r="C230" i="1"/>
  <c r="E230" i="1"/>
  <c r="F230" i="1"/>
  <c r="H230" i="1" s="1"/>
  <c r="M230" i="1" s="1"/>
  <c r="G230" i="1"/>
  <c r="B231" i="1"/>
  <c r="C231" i="1"/>
  <c r="E231" i="1"/>
  <c r="F231" i="1"/>
  <c r="H231" i="1" s="1"/>
  <c r="M231" i="1" s="1"/>
  <c r="G231" i="1"/>
  <c r="B232" i="1"/>
  <c r="C232" i="1"/>
  <c r="E232" i="1"/>
  <c r="F232" i="1"/>
  <c r="H232" i="1" s="1"/>
  <c r="M232" i="1" s="1"/>
  <c r="G232" i="1"/>
  <c r="B233" i="1"/>
  <c r="C233" i="1"/>
  <c r="E233" i="1"/>
  <c r="F233" i="1"/>
  <c r="H233" i="1" s="1"/>
  <c r="M233" i="1" s="1"/>
  <c r="G233" i="1"/>
  <c r="B234" i="1"/>
  <c r="C234" i="1"/>
  <c r="E234" i="1"/>
  <c r="F234" i="1"/>
  <c r="H234" i="1" s="1"/>
  <c r="M234" i="1" s="1"/>
  <c r="G234" i="1"/>
  <c r="B235" i="1"/>
  <c r="C235" i="1"/>
  <c r="E235" i="1"/>
  <c r="F235" i="1"/>
  <c r="H235" i="1" s="1"/>
  <c r="M235" i="1" s="1"/>
  <c r="G235" i="1"/>
  <c r="B236" i="1"/>
  <c r="C236" i="1"/>
  <c r="E236" i="1"/>
  <c r="F236" i="1"/>
  <c r="H236" i="1" s="1"/>
  <c r="M236" i="1" s="1"/>
  <c r="G236" i="1"/>
  <c r="B237" i="1"/>
  <c r="C237" i="1"/>
  <c r="E237" i="1"/>
  <c r="F237" i="1"/>
  <c r="H237" i="1" s="1"/>
  <c r="M237" i="1" s="1"/>
  <c r="G237" i="1"/>
  <c r="B238" i="1"/>
  <c r="C238" i="1"/>
  <c r="E238" i="1"/>
  <c r="F238" i="1"/>
  <c r="H238" i="1" s="1"/>
  <c r="M238" i="1" s="1"/>
  <c r="G238" i="1"/>
  <c r="B239" i="1"/>
  <c r="C239" i="1"/>
  <c r="E239" i="1"/>
  <c r="F239" i="1"/>
  <c r="H239" i="1" s="1"/>
  <c r="M239" i="1" s="1"/>
  <c r="G239" i="1"/>
  <c r="B240" i="1"/>
  <c r="C240" i="1"/>
  <c r="E240" i="1"/>
  <c r="F240" i="1"/>
  <c r="H240" i="1" s="1"/>
  <c r="M240" i="1" s="1"/>
  <c r="G240" i="1"/>
  <c r="B241" i="1"/>
  <c r="C241" i="1"/>
  <c r="E241" i="1"/>
  <c r="F241" i="1"/>
  <c r="H241" i="1" s="1"/>
  <c r="M241" i="1" s="1"/>
  <c r="G241" i="1"/>
  <c r="B242" i="1"/>
  <c r="C242" i="1"/>
  <c r="E242" i="1"/>
  <c r="F242" i="1"/>
  <c r="H242" i="1" s="1"/>
  <c r="M242" i="1" s="1"/>
  <c r="G242" i="1"/>
  <c r="B243" i="1"/>
  <c r="C243" i="1"/>
  <c r="E243" i="1"/>
  <c r="F243" i="1"/>
  <c r="H243" i="1" s="1"/>
  <c r="M243" i="1" s="1"/>
  <c r="G243" i="1"/>
  <c r="B244" i="1"/>
  <c r="C244" i="1"/>
  <c r="E244" i="1"/>
  <c r="F244" i="1"/>
  <c r="H244" i="1" s="1"/>
  <c r="M244" i="1" s="1"/>
  <c r="G244" i="1"/>
  <c r="B245" i="1"/>
  <c r="C245" i="1"/>
  <c r="E245" i="1"/>
  <c r="F245" i="1"/>
  <c r="H245" i="1" s="1"/>
  <c r="M245" i="1" s="1"/>
  <c r="G245" i="1"/>
  <c r="B246" i="1"/>
  <c r="C246" i="1"/>
  <c r="E246" i="1"/>
  <c r="F246" i="1"/>
  <c r="H246" i="1" s="1"/>
  <c r="M246" i="1" s="1"/>
  <c r="G246" i="1"/>
  <c r="B247" i="1"/>
  <c r="C247" i="1"/>
  <c r="E247" i="1"/>
  <c r="F247" i="1"/>
  <c r="H247" i="1" s="1"/>
  <c r="M247" i="1" s="1"/>
  <c r="G247" i="1"/>
  <c r="B248" i="1"/>
  <c r="C248" i="1"/>
  <c r="E248" i="1"/>
  <c r="F248" i="1"/>
  <c r="H248" i="1" s="1"/>
  <c r="M248" i="1" s="1"/>
  <c r="G248" i="1"/>
  <c r="B249" i="1"/>
  <c r="C249" i="1"/>
  <c r="E249" i="1"/>
  <c r="F249" i="1"/>
  <c r="H249" i="1" s="1"/>
  <c r="M249" i="1" s="1"/>
  <c r="G249" i="1"/>
  <c r="B250" i="1"/>
  <c r="C250" i="1"/>
  <c r="E250" i="1"/>
  <c r="F250" i="1"/>
  <c r="H250" i="1" s="1"/>
  <c r="M250" i="1" s="1"/>
  <c r="G250" i="1"/>
  <c r="B251" i="1"/>
  <c r="C251" i="1"/>
  <c r="E251" i="1"/>
  <c r="F251" i="1"/>
  <c r="H251" i="1" s="1"/>
  <c r="M251" i="1" s="1"/>
  <c r="G251" i="1"/>
  <c r="B252" i="1"/>
  <c r="C252" i="1"/>
  <c r="E252" i="1"/>
  <c r="F252" i="1"/>
  <c r="H252" i="1" s="1"/>
  <c r="M252" i="1" s="1"/>
  <c r="G252" i="1"/>
  <c r="B253" i="1"/>
  <c r="C253" i="1"/>
  <c r="E253" i="1"/>
  <c r="F253" i="1"/>
  <c r="H253" i="1" s="1"/>
  <c r="M253" i="1" s="1"/>
  <c r="G253" i="1"/>
  <c r="B254" i="1"/>
  <c r="C254" i="1"/>
  <c r="E254" i="1"/>
  <c r="F254" i="1"/>
  <c r="H254" i="1" s="1"/>
  <c r="M254" i="1" s="1"/>
  <c r="G254" i="1"/>
  <c r="B255" i="1"/>
  <c r="C255" i="1"/>
  <c r="E255" i="1"/>
  <c r="F255" i="1"/>
  <c r="H255" i="1" s="1"/>
  <c r="M255" i="1" s="1"/>
  <c r="G255" i="1"/>
  <c r="B256" i="1"/>
  <c r="C256" i="1"/>
  <c r="E256" i="1"/>
  <c r="F256" i="1"/>
  <c r="H256" i="1" s="1"/>
  <c r="M256" i="1" s="1"/>
  <c r="G256" i="1"/>
  <c r="B257" i="1"/>
  <c r="C257" i="1"/>
  <c r="E257" i="1"/>
  <c r="F257" i="1"/>
  <c r="H257" i="1" s="1"/>
  <c r="M257" i="1" s="1"/>
  <c r="G257" i="1"/>
  <c r="B258" i="1"/>
  <c r="C258" i="1"/>
  <c r="E258" i="1"/>
  <c r="F258" i="1"/>
  <c r="H258" i="1" s="1"/>
  <c r="M258" i="1" s="1"/>
  <c r="G258" i="1"/>
  <c r="B259" i="1"/>
  <c r="C259" i="1"/>
  <c r="E259" i="1"/>
  <c r="F259" i="1"/>
  <c r="H259" i="1" s="1"/>
  <c r="M259" i="1" s="1"/>
  <c r="G259" i="1"/>
  <c r="B260" i="1"/>
  <c r="C260" i="1"/>
  <c r="E260" i="1"/>
  <c r="F260" i="1"/>
  <c r="H260" i="1" s="1"/>
  <c r="M260" i="1" s="1"/>
  <c r="G260" i="1"/>
  <c r="B261" i="1"/>
  <c r="C261" i="1"/>
  <c r="E261" i="1"/>
  <c r="F261" i="1"/>
  <c r="H261" i="1" s="1"/>
  <c r="M261" i="1" s="1"/>
  <c r="G261" i="1"/>
  <c r="B262" i="1"/>
  <c r="C262" i="1"/>
  <c r="E262" i="1"/>
  <c r="F262" i="1"/>
  <c r="H262" i="1" s="1"/>
  <c r="M262" i="1" s="1"/>
  <c r="G262" i="1"/>
  <c r="B263" i="1"/>
  <c r="C263" i="1"/>
  <c r="E263" i="1"/>
  <c r="F263" i="1"/>
  <c r="H263" i="1" s="1"/>
  <c r="M263" i="1" s="1"/>
  <c r="G263" i="1"/>
  <c r="B264" i="1"/>
  <c r="C264" i="1"/>
  <c r="E264" i="1"/>
  <c r="F264" i="1"/>
  <c r="H264" i="1" s="1"/>
  <c r="M264" i="1" s="1"/>
  <c r="G264" i="1"/>
  <c r="B265" i="1"/>
  <c r="C265" i="1"/>
  <c r="E265" i="1"/>
  <c r="F265" i="1"/>
  <c r="H265" i="1" s="1"/>
  <c r="M265" i="1" s="1"/>
  <c r="G265" i="1"/>
  <c r="B266" i="1"/>
  <c r="C266" i="1"/>
  <c r="E266" i="1"/>
  <c r="F266" i="1"/>
  <c r="H266" i="1" s="1"/>
  <c r="M266" i="1" s="1"/>
  <c r="G266" i="1"/>
  <c r="B267" i="1"/>
  <c r="C267" i="1"/>
  <c r="E267" i="1"/>
  <c r="F267" i="1"/>
  <c r="H267" i="1" s="1"/>
  <c r="M267" i="1" s="1"/>
  <c r="G267" i="1"/>
  <c r="B268" i="1"/>
  <c r="C268" i="1"/>
  <c r="E268" i="1"/>
  <c r="F268" i="1"/>
  <c r="H268" i="1" s="1"/>
  <c r="M268" i="1" s="1"/>
  <c r="G268" i="1"/>
  <c r="B269" i="1"/>
  <c r="C269" i="1"/>
  <c r="E269" i="1"/>
  <c r="F269" i="1"/>
  <c r="H269" i="1" s="1"/>
  <c r="M269" i="1" s="1"/>
  <c r="G269" i="1"/>
  <c r="B270" i="1"/>
  <c r="C270" i="1"/>
  <c r="E270" i="1"/>
  <c r="F270" i="1"/>
  <c r="H270" i="1" s="1"/>
  <c r="M270" i="1" s="1"/>
  <c r="G270" i="1"/>
  <c r="B271" i="1"/>
  <c r="C271" i="1"/>
  <c r="E271" i="1"/>
  <c r="F271" i="1"/>
  <c r="H271" i="1" s="1"/>
  <c r="M271" i="1" s="1"/>
  <c r="G271" i="1"/>
  <c r="B272" i="1"/>
  <c r="C272" i="1"/>
  <c r="E272" i="1"/>
  <c r="F272" i="1"/>
  <c r="H272" i="1" s="1"/>
  <c r="M272" i="1" s="1"/>
  <c r="G272" i="1"/>
  <c r="B273" i="1"/>
  <c r="C273" i="1"/>
  <c r="E273" i="1"/>
  <c r="F273" i="1"/>
  <c r="H273" i="1" s="1"/>
  <c r="M273" i="1" s="1"/>
  <c r="G273" i="1"/>
  <c r="B274" i="1"/>
  <c r="C274" i="1"/>
  <c r="E274" i="1"/>
  <c r="F274" i="1"/>
  <c r="H274" i="1" s="1"/>
  <c r="M274" i="1" s="1"/>
  <c r="G274" i="1"/>
  <c r="B275" i="1"/>
  <c r="C275" i="1"/>
  <c r="E275" i="1"/>
  <c r="F275" i="1"/>
  <c r="H275" i="1" s="1"/>
  <c r="M275" i="1" s="1"/>
  <c r="G275" i="1"/>
  <c r="B276" i="1"/>
  <c r="C276" i="1"/>
  <c r="E276" i="1"/>
  <c r="F276" i="1"/>
  <c r="H276" i="1" s="1"/>
  <c r="M276" i="1" s="1"/>
  <c r="G276" i="1"/>
  <c r="B277" i="1"/>
  <c r="C277" i="1"/>
  <c r="E277" i="1"/>
  <c r="F277" i="1"/>
  <c r="H277" i="1" s="1"/>
  <c r="M277" i="1" s="1"/>
  <c r="G277" i="1"/>
  <c r="B278" i="1"/>
  <c r="C278" i="1"/>
  <c r="E278" i="1"/>
  <c r="F278" i="1"/>
  <c r="H278" i="1" s="1"/>
  <c r="M278" i="1" s="1"/>
  <c r="G278" i="1"/>
  <c r="B279" i="1"/>
  <c r="C279" i="1"/>
  <c r="E279" i="1"/>
  <c r="F279" i="1"/>
  <c r="H279" i="1" s="1"/>
  <c r="M279" i="1" s="1"/>
  <c r="G279" i="1"/>
  <c r="B280" i="1"/>
  <c r="C280" i="1"/>
  <c r="E280" i="1"/>
  <c r="F280" i="1"/>
  <c r="H280" i="1" s="1"/>
  <c r="M280" i="1" s="1"/>
  <c r="G280" i="1"/>
  <c r="B281" i="1"/>
  <c r="C281" i="1"/>
  <c r="E281" i="1"/>
  <c r="F281" i="1"/>
  <c r="H281" i="1" s="1"/>
  <c r="M281" i="1" s="1"/>
  <c r="G281" i="1"/>
  <c r="B282" i="1"/>
  <c r="C282" i="1"/>
  <c r="E282" i="1"/>
  <c r="F282" i="1"/>
  <c r="H282" i="1" s="1"/>
  <c r="M282" i="1" s="1"/>
  <c r="G282" i="1"/>
  <c r="B283" i="1"/>
  <c r="C283" i="1"/>
  <c r="E283" i="1"/>
  <c r="F283" i="1"/>
  <c r="H283" i="1" s="1"/>
  <c r="M283" i="1" s="1"/>
  <c r="G283" i="1"/>
  <c r="B284" i="1"/>
  <c r="C284" i="1"/>
  <c r="E284" i="1"/>
  <c r="F284" i="1"/>
  <c r="H284" i="1" s="1"/>
  <c r="M284" i="1" s="1"/>
  <c r="G284" i="1"/>
  <c r="B285" i="1"/>
  <c r="C285" i="1"/>
  <c r="E285" i="1"/>
  <c r="F285" i="1"/>
  <c r="H285" i="1" s="1"/>
  <c r="M285" i="1" s="1"/>
  <c r="G285" i="1"/>
  <c r="B286" i="1"/>
  <c r="C286" i="1"/>
  <c r="E286" i="1"/>
  <c r="F286" i="1"/>
  <c r="H286" i="1" s="1"/>
  <c r="M286" i="1" s="1"/>
  <c r="G286" i="1"/>
  <c r="B287" i="1"/>
  <c r="C287" i="1"/>
  <c r="E287" i="1"/>
  <c r="F287" i="1"/>
  <c r="H287" i="1" s="1"/>
  <c r="M287" i="1" s="1"/>
  <c r="G287" i="1"/>
  <c r="B288" i="1"/>
  <c r="C288" i="1"/>
  <c r="E288" i="1"/>
  <c r="F288" i="1"/>
  <c r="H288" i="1" s="1"/>
  <c r="M288" i="1" s="1"/>
  <c r="G288" i="1"/>
  <c r="B289" i="1"/>
  <c r="C289" i="1"/>
  <c r="E289" i="1"/>
  <c r="F289" i="1"/>
  <c r="H289" i="1" s="1"/>
  <c r="M289" i="1" s="1"/>
  <c r="G289" i="1"/>
  <c r="B290" i="1"/>
  <c r="C290" i="1"/>
  <c r="E290" i="1"/>
  <c r="F290" i="1"/>
  <c r="H290" i="1" s="1"/>
  <c r="M290" i="1" s="1"/>
  <c r="G290" i="1"/>
  <c r="B291" i="1"/>
  <c r="C291" i="1"/>
  <c r="E291" i="1"/>
  <c r="F291" i="1"/>
  <c r="H291" i="1" s="1"/>
  <c r="M291" i="1" s="1"/>
  <c r="G291" i="1"/>
  <c r="B292" i="1"/>
  <c r="C292" i="1"/>
  <c r="E292" i="1"/>
  <c r="F292" i="1"/>
  <c r="H292" i="1" s="1"/>
  <c r="M292" i="1" s="1"/>
  <c r="G292" i="1"/>
  <c r="B293" i="1"/>
  <c r="C293" i="1"/>
  <c r="E293" i="1"/>
  <c r="F293" i="1"/>
  <c r="H293" i="1" s="1"/>
  <c r="M293" i="1" s="1"/>
  <c r="G293" i="1"/>
  <c r="B294" i="1"/>
  <c r="C294" i="1"/>
  <c r="E294" i="1"/>
  <c r="F294" i="1"/>
  <c r="H294" i="1" s="1"/>
  <c r="M294" i="1" s="1"/>
  <c r="G294" i="1"/>
  <c r="B295" i="1"/>
  <c r="C295" i="1"/>
  <c r="E295" i="1"/>
  <c r="F295" i="1"/>
  <c r="H295" i="1" s="1"/>
  <c r="M295" i="1" s="1"/>
  <c r="G295" i="1"/>
  <c r="B296" i="1"/>
  <c r="C296" i="1"/>
  <c r="E296" i="1"/>
  <c r="F296" i="1"/>
  <c r="H296" i="1" s="1"/>
  <c r="M296" i="1" s="1"/>
  <c r="G296" i="1"/>
  <c r="B297" i="1"/>
  <c r="C297" i="1"/>
  <c r="E297" i="1"/>
  <c r="F297" i="1"/>
  <c r="H297" i="1" s="1"/>
  <c r="M297" i="1" s="1"/>
  <c r="G297" i="1"/>
  <c r="B298" i="1"/>
  <c r="C298" i="1"/>
  <c r="E298" i="1"/>
  <c r="F298" i="1"/>
  <c r="H298" i="1" s="1"/>
  <c r="M298" i="1" s="1"/>
  <c r="G298" i="1"/>
  <c r="B299" i="1"/>
  <c r="C299" i="1"/>
  <c r="E299" i="1"/>
  <c r="F299" i="1"/>
  <c r="H299" i="1" s="1"/>
  <c r="M299" i="1" s="1"/>
  <c r="G299" i="1"/>
  <c r="B300" i="1"/>
  <c r="C300" i="1"/>
  <c r="E300" i="1"/>
  <c r="F300" i="1"/>
  <c r="H300" i="1" s="1"/>
  <c r="M300" i="1" s="1"/>
  <c r="G300" i="1"/>
  <c r="B301" i="1"/>
  <c r="C301" i="1"/>
  <c r="E301" i="1"/>
  <c r="F301" i="1"/>
  <c r="H301" i="1" s="1"/>
  <c r="M301" i="1" s="1"/>
  <c r="G301" i="1"/>
  <c r="B302" i="1"/>
  <c r="C302" i="1"/>
  <c r="E302" i="1"/>
  <c r="F302" i="1"/>
  <c r="H302" i="1" s="1"/>
  <c r="M302" i="1" s="1"/>
  <c r="G302" i="1"/>
  <c r="B303" i="1"/>
  <c r="C303" i="1"/>
  <c r="E303" i="1"/>
  <c r="F303" i="1"/>
  <c r="H303" i="1" s="1"/>
  <c r="M303" i="1" s="1"/>
  <c r="G303" i="1"/>
  <c r="B304" i="1"/>
  <c r="C304" i="1"/>
  <c r="E304" i="1"/>
  <c r="F304" i="1"/>
  <c r="H304" i="1" s="1"/>
  <c r="M304" i="1" s="1"/>
  <c r="G304" i="1"/>
  <c r="B305" i="1"/>
  <c r="C305" i="1"/>
  <c r="E305" i="1"/>
  <c r="F305" i="1"/>
  <c r="H305" i="1" s="1"/>
  <c r="M305" i="1" s="1"/>
  <c r="G305" i="1"/>
  <c r="B306" i="1"/>
  <c r="C306" i="1"/>
  <c r="E306" i="1"/>
  <c r="F306" i="1"/>
  <c r="H306" i="1" s="1"/>
  <c r="M306" i="1" s="1"/>
  <c r="G306" i="1"/>
  <c r="B307" i="1"/>
  <c r="C307" i="1"/>
  <c r="E307" i="1"/>
  <c r="F307" i="1"/>
  <c r="H307" i="1" s="1"/>
  <c r="M307" i="1" s="1"/>
  <c r="G307" i="1"/>
  <c r="B308" i="1"/>
  <c r="C308" i="1"/>
  <c r="E308" i="1"/>
  <c r="F308" i="1"/>
  <c r="H308" i="1" s="1"/>
  <c r="M308" i="1" s="1"/>
  <c r="G308" i="1"/>
  <c r="B309" i="1"/>
  <c r="C309" i="1"/>
  <c r="E309" i="1"/>
  <c r="F309" i="1"/>
  <c r="H309" i="1" s="1"/>
  <c r="M309" i="1" s="1"/>
  <c r="G309" i="1"/>
  <c r="B310" i="1"/>
  <c r="C310" i="1"/>
  <c r="E310" i="1"/>
  <c r="F310" i="1"/>
  <c r="H310" i="1" s="1"/>
  <c r="M310" i="1" s="1"/>
  <c r="G310" i="1"/>
  <c r="B2943" i="1" l="1"/>
  <c r="C2943" i="1"/>
  <c r="E2943" i="1"/>
  <c r="F2943" i="1"/>
  <c r="H2943" i="1" s="1"/>
  <c r="M2943" i="1" s="1"/>
  <c r="G2943" i="1"/>
  <c r="B2944" i="1"/>
  <c r="C2944" i="1"/>
  <c r="E2944" i="1"/>
  <c r="F2944" i="1"/>
  <c r="H2944" i="1" s="1"/>
  <c r="M2944" i="1" s="1"/>
  <c r="G2944" i="1"/>
  <c r="B2945" i="1"/>
  <c r="C2945" i="1"/>
  <c r="E2945" i="1"/>
  <c r="F2945" i="1"/>
  <c r="H2945" i="1" s="1"/>
  <c r="M2945" i="1" s="1"/>
  <c r="G2945" i="1"/>
  <c r="B2946" i="1"/>
  <c r="C2946" i="1"/>
  <c r="E2946" i="1"/>
  <c r="F2946" i="1"/>
  <c r="H2946" i="1" s="1"/>
  <c r="M2946" i="1" s="1"/>
  <c r="G2946" i="1"/>
  <c r="B2947" i="1"/>
  <c r="C2947" i="1"/>
  <c r="E2947" i="1"/>
  <c r="F2947" i="1"/>
  <c r="H2947" i="1" s="1"/>
  <c r="M2947" i="1" s="1"/>
  <c r="G2947" i="1"/>
  <c r="B2948" i="1"/>
  <c r="C2948" i="1"/>
  <c r="E2948" i="1"/>
  <c r="F2948" i="1"/>
  <c r="H2948" i="1" s="1"/>
  <c r="M2948" i="1" s="1"/>
  <c r="G2948" i="1"/>
  <c r="B2949" i="1"/>
  <c r="C2949" i="1"/>
  <c r="E2949" i="1"/>
  <c r="F2949" i="1"/>
  <c r="H2949" i="1" s="1"/>
  <c r="M2949" i="1" s="1"/>
  <c r="G2949" i="1"/>
  <c r="B2926" i="1"/>
  <c r="C2926" i="1"/>
  <c r="E2926" i="1"/>
  <c r="F2926" i="1"/>
  <c r="H2926" i="1" s="1"/>
  <c r="M2926" i="1" s="1"/>
  <c r="G2926" i="1"/>
  <c r="B2927" i="1"/>
  <c r="C2927" i="1"/>
  <c r="E2927" i="1"/>
  <c r="F2927" i="1"/>
  <c r="H2927" i="1" s="1"/>
  <c r="M2927" i="1" s="1"/>
  <c r="G2927" i="1"/>
  <c r="B2928" i="1"/>
  <c r="C2928" i="1"/>
  <c r="E2928" i="1"/>
  <c r="F2928" i="1"/>
  <c r="H2928" i="1" s="1"/>
  <c r="M2928" i="1" s="1"/>
  <c r="G2928" i="1"/>
  <c r="B2929" i="1"/>
  <c r="C2929" i="1"/>
  <c r="E2929" i="1"/>
  <c r="F2929" i="1"/>
  <c r="H2929" i="1" s="1"/>
  <c r="M2929" i="1" s="1"/>
  <c r="G2929" i="1"/>
  <c r="B2930" i="1"/>
  <c r="C2930" i="1"/>
  <c r="E2930" i="1"/>
  <c r="F2930" i="1"/>
  <c r="H2930" i="1" s="1"/>
  <c r="M2930" i="1" s="1"/>
  <c r="G2930" i="1"/>
  <c r="B2931" i="1"/>
  <c r="C2931" i="1"/>
  <c r="E2931" i="1"/>
  <c r="F2931" i="1"/>
  <c r="H2931" i="1" s="1"/>
  <c r="M2931" i="1" s="1"/>
  <c r="G2931" i="1"/>
  <c r="B2932" i="1"/>
  <c r="C2932" i="1"/>
  <c r="E2932" i="1"/>
  <c r="F2932" i="1"/>
  <c r="H2932" i="1" s="1"/>
  <c r="M2932" i="1" s="1"/>
  <c r="G2932" i="1"/>
  <c r="B2933" i="1"/>
  <c r="C2933" i="1"/>
  <c r="E2933" i="1"/>
  <c r="F2933" i="1"/>
  <c r="H2933" i="1" s="1"/>
  <c r="M2933" i="1" s="1"/>
  <c r="G2933" i="1"/>
  <c r="B2934" i="1"/>
  <c r="C2934" i="1"/>
  <c r="E2934" i="1"/>
  <c r="F2934" i="1"/>
  <c r="H2934" i="1" s="1"/>
  <c r="M2934" i="1" s="1"/>
  <c r="G2934" i="1"/>
  <c r="B2935" i="1"/>
  <c r="C2935" i="1"/>
  <c r="E2935" i="1"/>
  <c r="F2935" i="1"/>
  <c r="H2935" i="1" s="1"/>
  <c r="M2935" i="1" s="1"/>
  <c r="G2935" i="1"/>
  <c r="B2936" i="1"/>
  <c r="C2936" i="1"/>
  <c r="E2936" i="1"/>
  <c r="F2936" i="1"/>
  <c r="H2936" i="1" s="1"/>
  <c r="M2936" i="1" s="1"/>
  <c r="G2936" i="1"/>
  <c r="B2937" i="1"/>
  <c r="C2937" i="1"/>
  <c r="E2937" i="1"/>
  <c r="F2937" i="1"/>
  <c r="H2937" i="1" s="1"/>
  <c r="M2937" i="1" s="1"/>
  <c r="G2937" i="1"/>
  <c r="B2938" i="1"/>
  <c r="C2938" i="1"/>
  <c r="E2938" i="1"/>
  <c r="F2938" i="1"/>
  <c r="H2938" i="1" s="1"/>
  <c r="M2938" i="1" s="1"/>
  <c r="G2938" i="1"/>
  <c r="B2939" i="1"/>
  <c r="C2939" i="1"/>
  <c r="E2939" i="1"/>
  <c r="F2939" i="1"/>
  <c r="H2939" i="1" s="1"/>
  <c r="M2939" i="1" s="1"/>
  <c r="G2939" i="1"/>
  <c r="B2940" i="1"/>
  <c r="C2940" i="1"/>
  <c r="E2940" i="1"/>
  <c r="F2940" i="1"/>
  <c r="H2940" i="1" s="1"/>
  <c r="M2940" i="1" s="1"/>
  <c r="G2940" i="1"/>
  <c r="B2941" i="1"/>
  <c r="C2941" i="1"/>
  <c r="E2941" i="1"/>
  <c r="F2941" i="1"/>
  <c r="H2941" i="1" s="1"/>
  <c r="M2941" i="1" s="1"/>
  <c r="G2941" i="1"/>
  <c r="B2942" i="1"/>
  <c r="C2942" i="1"/>
  <c r="E2942" i="1"/>
  <c r="F2942" i="1"/>
  <c r="H2942" i="1" s="1"/>
  <c r="M2942" i="1" s="1"/>
  <c r="G2942" i="1"/>
  <c r="B2923" i="1"/>
  <c r="C2923" i="1"/>
  <c r="E2923" i="1"/>
  <c r="F2923" i="1"/>
  <c r="H2923" i="1" s="1"/>
  <c r="M2923" i="1" s="1"/>
  <c r="G2923" i="1"/>
  <c r="B2924" i="1"/>
  <c r="C2924" i="1"/>
  <c r="E2924" i="1"/>
  <c r="F2924" i="1"/>
  <c r="H2924" i="1" s="1"/>
  <c r="M2924" i="1" s="1"/>
  <c r="G2924" i="1"/>
  <c r="B2925" i="1"/>
  <c r="C2925" i="1"/>
  <c r="E2925" i="1"/>
  <c r="F2925" i="1"/>
  <c r="H2925" i="1" s="1"/>
  <c r="M2925" i="1" s="1"/>
  <c r="G2925" i="1"/>
  <c r="B2919" i="1"/>
  <c r="C2919" i="1"/>
  <c r="E2919" i="1"/>
  <c r="F2919" i="1"/>
  <c r="H2919" i="1" s="1"/>
  <c r="M2919" i="1" s="1"/>
  <c r="G2919" i="1"/>
  <c r="B2920" i="1"/>
  <c r="C2920" i="1"/>
  <c r="E2920" i="1"/>
  <c r="F2920" i="1"/>
  <c r="H2920" i="1" s="1"/>
  <c r="M2920" i="1" s="1"/>
  <c r="G2920" i="1"/>
  <c r="B2921" i="1"/>
  <c r="C2921" i="1"/>
  <c r="E2921" i="1"/>
  <c r="F2921" i="1"/>
  <c r="H2921" i="1" s="1"/>
  <c r="M2921" i="1" s="1"/>
  <c r="G2921" i="1"/>
  <c r="B2922" i="1"/>
  <c r="C2922" i="1"/>
  <c r="E2922" i="1"/>
  <c r="F2922" i="1"/>
  <c r="H2922" i="1" s="1"/>
  <c r="M2922" i="1" s="1"/>
  <c r="G2922" i="1"/>
  <c r="B2908" i="1"/>
  <c r="C2908" i="1"/>
  <c r="E2908" i="1"/>
  <c r="F2908" i="1"/>
  <c r="H2908" i="1" s="1"/>
  <c r="M2908" i="1" s="1"/>
  <c r="G2908" i="1"/>
  <c r="B2909" i="1"/>
  <c r="C2909" i="1"/>
  <c r="E2909" i="1"/>
  <c r="F2909" i="1"/>
  <c r="H2909" i="1" s="1"/>
  <c r="M2909" i="1" s="1"/>
  <c r="G2909" i="1"/>
  <c r="B2910" i="1"/>
  <c r="C2910" i="1"/>
  <c r="E2910" i="1"/>
  <c r="F2910" i="1"/>
  <c r="H2910" i="1" s="1"/>
  <c r="M2910" i="1" s="1"/>
  <c r="G2910" i="1"/>
  <c r="B2911" i="1"/>
  <c r="C2911" i="1"/>
  <c r="E2911" i="1"/>
  <c r="F2911" i="1"/>
  <c r="H2911" i="1" s="1"/>
  <c r="M2911" i="1" s="1"/>
  <c r="G2911" i="1"/>
  <c r="B2912" i="1"/>
  <c r="C2912" i="1"/>
  <c r="E2912" i="1"/>
  <c r="F2912" i="1"/>
  <c r="H2912" i="1" s="1"/>
  <c r="M2912" i="1" s="1"/>
  <c r="G2912" i="1"/>
  <c r="B2913" i="1"/>
  <c r="C2913" i="1"/>
  <c r="E2913" i="1"/>
  <c r="F2913" i="1"/>
  <c r="H2913" i="1" s="1"/>
  <c r="M2913" i="1" s="1"/>
  <c r="G2913" i="1"/>
  <c r="B2914" i="1"/>
  <c r="C2914" i="1"/>
  <c r="E2914" i="1"/>
  <c r="F2914" i="1"/>
  <c r="H2914" i="1" s="1"/>
  <c r="M2914" i="1" s="1"/>
  <c r="G2914" i="1"/>
  <c r="B2915" i="1"/>
  <c r="C2915" i="1"/>
  <c r="E2915" i="1"/>
  <c r="F2915" i="1"/>
  <c r="H2915" i="1" s="1"/>
  <c r="M2915" i="1" s="1"/>
  <c r="G2915" i="1"/>
  <c r="B2916" i="1"/>
  <c r="C2916" i="1"/>
  <c r="E2916" i="1"/>
  <c r="F2916" i="1"/>
  <c r="H2916" i="1" s="1"/>
  <c r="M2916" i="1" s="1"/>
  <c r="G2916" i="1"/>
  <c r="B2917" i="1"/>
  <c r="C2917" i="1"/>
  <c r="E2917" i="1"/>
  <c r="F2917" i="1"/>
  <c r="H2917" i="1" s="1"/>
  <c r="M2917" i="1" s="1"/>
  <c r="G2917" i="1"/>
  <c r="B2918" i="1"/>
  <c r="C2918" i="1"/>
  <c r="E2918" i="1"/>
  <c r="F2918" i="1"/>
  <c r="H2918" i="1" s="1"/>
  <c r="M2918" i="1" s="1"/>
  <c r="G2918" i="1"/>
  <c r="B2884" i="1"/>
  <c r="C2884" i="1"/>
  <c r="E2884" i="1"/>
  <c r="F2884" i="1"/>
  <c r="H2884" i="1" s="1"/>
  <c r="M2884" i="1" s="1"/>
  <c r="G2884" i="1"/>
  <c r="B2885" i="1"/>
  <c r="C2885" i="1"/>
  <c r="E2885" i="1"/>
  <c r="F2885" i="1"/>
  <c r="H2885" i="1" s="1"/>
  <c r="M2885" i="1" s="1"/>
  <c r="G2885" i="1"/>
  <c r="B2886" i="1"/>
  <c r="C2886" i="1"/>
  <c r="E2886" i="1"/>
  <c r="F2886" i="1"/>
  <c r="H2886" i="1" s="1"/>
  <c r="M2886" i="1" s="1"/>
  <c r="G2886" i="1"/>
  <c r="B2887" i="1"/>
  <c r="C2887" i="1"/>
  <c r="E2887" i="1"/>
  <c r="F2887" i="1"/>
  <c r="H2887" i="1" s="1"/>
  <c r="M2887" i="1" s="1"/>
  <c r="G2887" i="1"/>
  <c r="B2888" i="1"/>
  <c r="C2888" i="1"/>
  <c r="E2888" i="1"/>
  <c r="F2888" i="1"/>
  <c r="H2888" i="1" s="1"/>
  <c r="M2888" i="1" s="1"/>
  <c r="G2888" i="1"/>
  <c r="B2889" i="1"/>
  <c r="C2889" i="1"/>
  <c r="E2889" i="1"/>
  <c r="F2889" i="1"/>
  <c r="H2889" i="1" s="1"/>
  <c r="M2889" i="1" s="1"/>
  <c r="G2889" i="1"/>
  <c r="B2890" i="1"/>
  <c r="C2890" i="1"/>
  <c r="E2890" i="1"/>
  <c r="F2890" i="1"/>
  <c r="H2890" i="1" s="1"/>
  <c r="M2890" i="1" s="1"/>
  <c r="G2890" i="1"/>
  <c r="B2891" i="1"/>
  <c r="C2891" i="1"/>
  <c r="E2891" i="1"/>
  <c r="F2891" i="1"/>
  <c r="H2891" i="1" s="1"/>
  <c r="M2891" i="1" s="1"/>
  <c r="G2891" i="1"/>
  <c r="B2892" i="1"/>
  <c r="C2892" i="1"/>
  <c r="E2892" i="1"/>
  <c r="F2892" i="1"/>
  <c r="H2892" i="1" s="1"/>
  <c r="M2892" i="1" s="1"/>
  <c r="G2892" i="1"/>
  <c r="B2893" i="1"/>
  <c r="C2893" i="1"/>
  <c r="E2893" i="1"/>
  <c r="F2893" i="1"/>
  <c r="H2893" i="1" s="1"/>
  <c r="M2893" i="1" s="1"/>
  <c r="G2893" i="1"/>
  <c r="B2894" i="1"/>
  <c r="C2894" i="1"/>
  <c r="E2894" i="1"/>
  <c r="F2894" i="1"/>
  <c r="H2894" i="1" s="1"/>
  <c r="M2894" i="1" s="1"/>
  <c r="G2894" i="1"/>
  <c r="B2895" i="1"/>
  <c r="C2895" i="1"/>
  <c r="E2895" i="1"/>
  <c r="F2895" i="1"/>
  <c r="H2895" i="1" s="1"/>
  <c r="M2895" i="1" s="1"/>
  <c r="G2895" i="1"/>
  <c r="B2896" i="1"/>
  <c r="C2896" i="1"/>
  <c r="E2896" i="1"/>
  <c r="F2896" i="1"/>
  <c r="H2896" i="1" s="1"/>
  <c r="M2896" i="1" s="1"/>
  <c r="G2896" i="1"/>
  <c r="B2897" i="1"/>
  <c r="C2897" i="1"/>
  <c r="E2897" i="1"/>
  <c r="F2897" i="1"/>
  <c r="H2897" i="1" s="1"/>
  <c r="M2897" i="1" s="1"/>
  <c r="G2897" i="1"/>
  <c r="B2898" i="1"/>
  <c r="C2898" i="1"/>
  <c r="E2898" i="1"/>
  <c r="F2898" i="1"/>
  <c r="H2898" i="1" s="1"/>
  <c r="M2898" i="1" s="1"/>
  <c r="G2898" i="1"/>
  <c r="B2899" i="1"/>
  <c r="C2899" i="1"/>
  <c r="E2899" i="1"/>
  <c r="F2899" i="1"/>
  <c r="H2899" i="1" s="1"/>
  <c r="M2899" i="1" s="1"/>
  <c r="G2899" i="1"/>
  <c r="B2900" i="1"/>
  <c r="C2900" i="1"/>
  <c r="E2900" i="1"/>
  <c r="F2900" i="1"/>
  <c r="H2900" i="1" s="1"/>
  <c r="M2900" i="1" s="1"/>
  <c r="G2900" i="1"/>
  <c r="B2901" i="1"/>
  <c r="C2901" i="1"/>
  <c r="E2901" i="1"/>
  <c r="F2901" i="1"/>
  <c r="H2901" i="1" s="1"/>
  <c r="M2901" i="1" s="1"/>
  <c r="G2901" i="1"/>
  <c r="B2902" i="1"/>
  <c r="C2902" i="1"/>
  <c r="E2902" i="1"/>
  <c r="F2902" i="1"/>
  <c r="H2902" i="1" s="1"/>
  <c r="M2902" i="1" s="1"/>
  <c r="G2902" i="1"/>
  <c r="B2903" i="1"/>
  <c r="C2903" i="1"/>
  <c r="E2903" i="1"/>
  <c r="F2903" i="1"/>
  <c r="H2903" i="1" s="1"/>
  <c r="M2903" i="1" s="1"/>
  <c r="G2903" i="1"/>
  <c r="B2904" i="1"/>
  <c r="C2904" i="1"/>
  <c r="E2904" i="1"/>
  <c r="F2904" i="1"/>
  <c r="H2904" i="1" s="1"/>
  <c r="M2904" i="1" s="1"/>
  <c r="G2904" i="1"/>
  <c r="B2905" i="1"/>
  <c r="C2905" i="1"/>
  <c r="E2905" i="1"/>
  <c r="F2905" i="1"/>
  <c r="H2905" i="1" s="1"/>
  <c r="M2905" i="1" s="1"/>
  <c r="G2905" i="1"/>
  <c r="B2906" i="1"/>
  <c r="C2906" i="1"/>
  <c r="E2906" i="1"/>
  <c r="F2906" i="1"/>
  <c r="H2906" i="1" s="1"/>
  <c r="M2906" i="1" s="1"/>
  <c r="G2906" i="1"/>
  <c r="B2907" i="1"/>
  <c r="C2907" i="1"/>
  <c r="E2907" i="1"/>
  <c r="F2907" i="1"/>
  <c r="H2907" i="1" s="1"/>
  <c r="M2907" i="1" s="1"/>
  <c r="G2907" i="1"/>
  <c r="B2799" i="1"/>
  <c r="C2799" i="1"/>
  <c r="E2799" i="1"/>
  <c r="F2799" i="1"/>
  <c r="H2799" i="1" s="1"/>
  <c r="M2799" i="1" s="1"/>
  <c r="G2799" i="1"/>
  <c r="B2800" i="1"/>
  <c r="C2800" i="1"/>
  <c r="E2800" i="1"/>
  <c r="F2800" i="1"/>
  <c r="H2800" i="1" s="1"/>
  <c r="M2800" i="1" s="1"/>
  <c r="G2800" i="1"/>
  <c r="B2801" i="1"/>
  <c r="C2801" i="1"/>
  <c r="E2801" i="1"/>
  <c r="F2801" i="1"/>
  <c r="H2801" i="1" s="1"/>
  <c r="M2801" i="1" s="1"/>
  <c r="G2801" i="1"/>
  <c r="B2802" i="1"/>
  <c r="C2802" i="1"/>
  <c r="E2802" i="1"/>
  <c r="F2802" i="1"/>
  <c r="H2802" i="1" s="1"/>
  <c r="M2802" i="1" s="1"/>
  <c r="G2802" i="1"/>
  <c r="B2803" i="1"/>
  <c r="C2803" i="1"/>
  <c r="E2803" i="1"/>
  <c r="F2803" i="1"/>
  <c r="H2803" i="1" s="1"/>
  <c r="M2803" i="1" s="1"/>
  <c r="G2803" i="1"/>
  <c r="B2804" i="1"/>
  <c r="C2804" i="1"/>
  <c r="E2804" i="1"/>
  <c r="F2804" i="1"/>
  <c r="H2804" i="1" s="1"/>
  <c r="M2804" i="1" s="1"/>
  <c r="G2804" i="1"/>
  <c r="B2805" i="1"/>
  <c r="C2805" i="1"/>
  <c r="E2805" i="1"/>
  <c r="F2805" i="1"/>
  <c r="H2805" i="1" s="1"/>
  <c r="M2805" i="1" s="1"/>
  <c r="G2805" i="1"/>
  <c r="B2806" i="1"/>
  <c r="C2806" i="1"/>
  <c r="E2806" i="1"/>
  <c r="F2806" i="1"/>
  <c r="H2806" i="1" s="1"/>
  <c r="M2806" i="1" s="1"/>
  <c r="G2806" i="1"/>
  <c r="B2807" i="1"/>
  <c r="C2807" i="1"/>
  <c r="E2807" i="1"/>
  <c r="F2807" i="1"/>
  <c r="H2807" i="1" s="1"/>
  <c r="M2807" i="1" s="1"/>
  <c r="G2807" i="1"/>
  <c r="B2808" i="1"/>
  <c r="C2808" i="1"/>
  <c r="E2808" i="1"/>
  <c r="F2808" i="1"/>
  <c r="H2808" i="1" s="1"/>
  <c r="M2808" i="1" s="1"/>
  <c r="G2808" i="1"/>
  <c r="B2809" i="1"/>
  <c r="C2809" i="1"/>
  <c r="E2809" i="1"/>
  <c r="F2809" i="1"/>
  <c r="H2809" i="1" s="1"/>
  <c r="M2809" i="1" s="1"/>
  <c r="G2809" i="1"/>
  <c r="B2810" i="1"/>
  <c r="C2810" i="1"/>
  <c r="E2810" i="1"/>
  <c r="F2810" i="1"/>
  <c r="H2810" i="1" s="1"/>
  <c r="M2810" i="1" s="1"/>
  <c r="G2810" i="1"/>
  <c r="B2811" i="1"/>
  <c r="C2811" i="1"/>
  <c r="E2811" i="1"/>
  <c r="F2811" i="1"/>
  <c r="H2811" i="1" s="1"/>
  <c r="M2811" i="1" s="1"/>
  <c r="G2811" i="1"/>
  <c r="B2812" i="1"/>
  <c r="C2812" i="1"/>
  <c r="E2812" i="1"/>
  <c r="F2812" i="1"/>
  <c r="H2812" i="1" s="1"/>
  <c r="M2812" i="1" s="1"/>
  <c r="G2812" i="1"/>
  <c r="B2813" i="1"/>
  <c r="C2813" i="1"/>
  <c r="E2813" i="1"/>
  <c r="F2813" i="1"/>
  <c r="H2813" i="1" s="1"/>
  <c r="M2813" i="1" s="1"/>
  <c r="G2813" i="1"/>
  <c r="B2814" i="1"/>
  <c r="C2814" i="1"/>
  <c r="E2814" i="1"/>
  <c r="F2814" i="1"/>
  <c r="H2814" i="1" s="1"/>
  <c r="M2814" i="1" s="1"/>
  <c r="G2814" i="1"/>
  <c r="B2815" i="1"/>
  <c r="C2815" i="1"/>
  <c r="E2815" i="1"/>
  <c r="F2815" i="1"/>
  <c r="H2815" i="1" s="1"/>
  <c r="M2815" i="1" s="1"/>
  <c r="G2815" i="1"/>
  <c r="B2816" i="1"/>
  <c r="C2816" i="1"/>
  <c r="E2816" i="1"/>
  <c r="F2816" i="1"/>
  <c r="H2816" i="1" s="1"/>
  <c r="M2816" i="1" s="1"/>
  <c r="G2816" i="1"/>
  <c r="B2817" i="1"/>
  <c r="C2817" i="1"/>
  <c r="E2817" i="1"/>
  <c r="F2817" i="1"/>
  <c r="H2817" i="1" s="1"/>
  <c r="M2817" i="1" s="1"/>
  <c r="G2817" i="1"/>
  <c r="B2818" i="1"/>
  <c r="C2818" i="1"/>
  <c r="E2818" i="1"/>
  <c r="F2818" i="1"/>
  <c r="H2818" i="1" s="1"/>
  <c r="M2818" i="1" s="1"/>
  <c r="G2818" i="1"/>
  <c r="B2819" i="1"/>
  <c r="C2819" i="1"/>
  <c r="E2819" i="1"/>
  <c r="F2819" i="1"/>
  <c r="H2819" i="1" s="1"/>
  <c r="M2819" i="1" s="1"/>
  <c r="G2819" i="1"/>
  <c r="B2820" i="1"/>
  <c r="C2820" i="1"/>
  <c r="E2820" i="1"/>
  <c r="F2820" i="1"/>
  <c r="H2820" i="1" s="1"/>
  <c r="M2820" i="1" s="1"/>
  <c r="G2820" i="1"/>
  <c r="B2821" i="1"/>
  <c r="C2821" i="1"/>
  <c r="E2821" i="1"/>
  <c r="F2821" i="1"/>
  <c r="H2821" i="1" s="1"/>
  <c r="M2821" i="1" s="1"/>
  <c r="G2821" i="1"/>
  <c r="B2822" i="1"/>
  <c r="C2822" i="1"/>
  <c r="E2822" i="1"/>
  <c r="F2822" i="1"/>
  <c r="H2822" i="1" s="1"/>
  <c r="M2822" i="1" s="1"/>
  <c r="G2822" i="1"/>
  <c r="B2823" i="1"/>
  <c r="C2823" i="1"/>
  <c r="E2823" i="1"/>
  <c r="F2823" i="1"/>
  <c r="H2823" i="1" s="1"/>
  <c r="M2823" i="1" s="1"/>
  <c r="G2823" i="1"/>
  <c r="B2824" i="1"/>
  <c r="C2824" i="1"/>
  <c r="E2824" i="1"/>
  <c r="F2824" i="1"/>
  <c r="H2824" i="1" s="1"/>
  <c r="M2824" i="1" s="1"/>
  <c r="G2824" i="1"/>
  <c r="B2825" i="1"/>
  <c r="C2825" i="1"/>
  <c r="E2825" i="1"/>
  <c r="F2825" i="1"/>
  <c r="H2825" i="1" s="1"/>
  <c r="M2825" i="1" s="1"/>
  <c r="G2825" i="1"/>
  <c r="B2826" i="1"/>
  <c r="C2826" i="1"/>
  <c r="E2826" i="1"/>
  <c r="F2826" i="1"/>
  <c r="H2826" i="1" s="1"/>
  <c r="M2826" i="1" s="1"/>
  <c r="G2826" i="1"/>
  <c r="B2827" i="1"/>
  <c r="C2827" i="1"/>
  <c r="E2827" i="1"/>
  <c r="F2827" i="1"/>
  <c r="H2827" i="1" s="1"/>
  <c r="M2827" i="1" s="1"/>
  <c r="G2827" i="1"/>
  <c r="B2828" i="1"/>
  <c r="C2828" i="1"/>
  <c r="E2828" i="1"/>
  <c r="F2828" i="1"/>
  <c r="H2828" i="1" s="1"/>
  <c r="M2828" i="1" s="1"/>
  <c r="G2828" i="1"/>
  <c r="B2829" i="1"/>
  <c r="C2829" i="1"/>
  <c r="E2829" i="1"/>
  <c r="F2829" i="1"/>
  <c r="H2829" i="1" s="1"/>
  <c r="M2829" i="1" s="1"/>
  <c r="G2829" i="1"/>
  <c r="B2830" i="1"/>
  <c r="C2830" i="1"/>
  <c r="E2830" i="1"/>
  <c r="F2830" i="1"/>
  <c r="H2830" i="1" s="1"/>
  <c r="M2830" i="1" s="1"/>
  <c r="G2830" i="1"/>
  <c r="B2831" i="1"/>
  <c r="C2831" i="1"/>
  <c r="E2831" i="1"/>
  <c r="F2831" i="1"/>
  <c r="H2831" i="1" s="1"/>
  <c r="M2831" i="1" s="1"/>
  <c r="G2831" i="1"/>
  <c r="B2832" i="1"/>
  <c r="C2832" i="1"/>
  <c r="E2832" i="1"/>
  <c r="F2832" i="1"/>
  <c r="H2832" i="1" s="1"/>
  <c r="M2832" i="1" s="1"/>
  <c r="G2832" i="1"/>
  <c r="B2833" i="1"/>
  <c r="C2833" i="1"/>
  <c r="E2833" i="1"/>
  <c r="F2833" i="1"/>
  <c r="H2833" i="1" s="1"/>
  <c r="M2833" i="1" s="1"/>
  <c r="G2833" i="1"/>
  <c r="B2834" i="1"/>
  <c r="C2834" i="1"/>
  <c r="E2834" i="1"/>
  <c r="F2834" i="1"/>
  <c r="H2834" i="1" s="1"/>
  <c r="M2834" i="1" s="1"/>
  <c r="G2834" i="1"/>
  <c r="B2835" i="1"/>
  <c r="C2835" i="1"/>
  <c r="E2835" i="1"/>
  <c r="F2835" i="1"/>
  <c r="H2835" i="1" s="1"/>
  <c r="M2835" i="1" s="1"/>
  <c r="G2835" i="1"/>
  <c r="B2836" i="1"/>
  <c r="C2836" i="1"/>
  <c r="E2836" i="1"/>
  <c r="F2836" i="1"/>
  <c r="H2836" i="1" s="1"/>
  <c r="M2836" i="1" s="1"/>
  <c r="G2836" i="1"/>
  <c r="B2837" i="1"/>
  <c r="C2837" i="1"/>
  <c r="E2837" i="1"/>
  <c r="F2837" i="1"/>
  <c r="H2837" i="1" s="1"/>
  <c r="M2837" i="1" s="1"/>
  <c r="G2837" i="1"/>
  <c r="B2838" i="1"/>
  <c r="C2838" i="1"/>
  <c r="E2838" i="1"/>
  <c r="F2838" i="1"/>
  <c r="H2838" i="1" s="1"/>
  <c r="M2838" i="1" s="1"/>
  <c r="G2838" i="1"/>
  <c r="B2839" i="1"/>
  <c r="C2839" i="1"/>
  <c r="E2839" i="1"/>
  <c r="F2839" i="1"/>
  <c r="H2839" i="1" s="1"/>
  <c r="M2839" i="1" s="1"/>
  <c r="G2839" i="1"/>
  <c r="B2840" i="1"/>
  <c r="C2840" i="1"/>
  <c r="E2840" i="1"/>
  <c r="F2840" i="1"/>
  <c r="H2840" i="1" s="1"/>
  <c r="M2840" i="1" s="1"/>
  <c r="G2840" i="1"/>
  <c r="B2841" i="1"/>
  <c r="C2841" i="1"/>
  <c r="E2841" i="1"/>
  <c r="F2841" i="1"/>
  <c r="H2841" i="1" s="1"/>
  <c r="M2841" i="1" s="1"/>
  <c r="G2841" i="1"/>
  <c r="B2842" i="1"/>
  <c r="C2842" i="1"/>
  <c r="E2842" i="1"/>
  <c r="F2842" i="1"/>
  <c r="H2842" i="1" s="1"/>
  <c r="M2842" i="1" s="1"/>
  <c r="G2842" i="1"/>
  <c r="B2843" i="1"/>
  <c r="C2843" i="1"/>
  <c r="E2843" i="1"/>
  <c r="F2843" i="1"/>
  <c r="H2843" i="1" s="1"/>
  <c r="M2843" i="1" s="1"/>
  <c r="G2843" i="1"/>
  <c r="B2844" i="1"/>
  <c r="C2844" i="1"/>
  <c r="E2844" i="1"/>
  <c r="F2844" i="1"/>
  <c r="H2844" i="1" s="1"/>
  <c r="M2844" i="1" s="1"/>
  <c r="G2844" i="1"/>
  <c r="B2845" i="1"/>
  <c r="C2845" i="1"/>
  <c r="E2845" i="1"/>
  <c r="F2845" i="1"/>
  <c r="H2845" i="1" s="1"/>
  <c r="M2845" i="1" s="1"/>
  <c r="G2845" i="1"/>
  <c r="B2846" i="1"/>
  <c r="C2846" i="1"/>
  <c r="E2846" i="1"/>
  <c r="F2846" i="1"/>
  <c r="H2846" i="1" s="1"/>
  <c r="M2846" i="1" s="1"/>
  <c r="G2846" i="1"/>
  <c r="B2847" i="1"/>
  <c r="C2847" i="1"/>
  <c r="E2847" i="1"/>
  <c r="F2847" i="1"/>
  <c r="H2847" i="1" s="1"/>
  <c r="M2847" i="1" s="1"/>
  <c r="G2847" i="1"/>
  <c r="B2848" i="1"/>
  <c r="C2848" i="1"/>
  <c r="E2848" i="1"/>
  <c r="F2848" i="1"/>
  <c r="H2848" i="1" s="1"/>
  <c r="M2848" i="1" s="1"/>
  <c r="G2848" i="1"/>
  <c r="B2849" i="1"/>
  <c r="C2849" i="1"/>
  <c r="E2849" i="1"/>
  <c r="F2849" i="1"/>
  <c r="H2849" i="1" s="1"/>
  <c r="M2849" i="1" s="1"/>
  <c r="G2849" i="1"/>
  <c r="B2850" i="1"/>
  <c r="C2850" i="1"/>
  <c r="E2850" i="1"/>
  <c r="F2850" i="1"/>
  <c r="H2850" i="1" s="1"/>
  <c r="M2850" i="1" s="1"/>
  <c r="G2850" i="1"/>
  <c r="B2851" i="1"/>
  <c r="C2851" i="1"/>
  <c r="E2851" i="1"/>
  <c r="F2851" i="1"/>
  <c r="H2851" i="1" s="1"/>
  <c r="M2851" i="1" s="1"/>
  <c r="G2851" i="1"/>
  <c r="B2852" i="1"/>
  <c r="C2852" i="1"/>
  <c r="E2852" i="1"/>
  <c r="F2852" i="1"/>
  <c r="H2852" i="1" s="1"/>
  <c r="M2852" i="1" s="1"/>
  <c r="G2852" i="1"/>
  <c r="B2853" i="1"/>
  <c r="C2853" i="1"/>
  <c r="E2853" i="1"/>
  <c r="F2853" i="1"/>
  <c r="H2853" i="1" s="1"/>
  <c r="M2853" i="1" s="1"/>
  <c r="G2853" i="1"/>
  <c r="B2854" i="1"/>
  <c r="C2854" i="1"/>
  <c r="E2854" i="1"/>
  <c r="F2854" i="1"/>
  <c r="H2854" i="1" s="1"/>
  <c r="M2854" i="1" s="1"/>
  <c r="G2854" i="1"/>
  <c r="B2855" i="1"/>
  <c r="C2855" i="1"/>
  <c r="E2855" i="1"/>
  <c r="F2855" i="1"/>
  <c r="H2855" i="1" s="1"/>
  <c r="M2855" i="1" s="1"/>
  <c r="G2855" i="1"/>
  <c r="B2856" i="1"/>
  <c r="C2856" i="1"/>
  <c r="E2856" i="1"/>
  <c r="F2856" i="1"/>
  <c r="H2856" i="1" s="1"/>
  <c r="M2856" i="1" s="1"/>
  <c r="G2856" i="1"/>
  <c r="B2857" i="1"/>
  <c r="C2857" i="1"/>
  <c r="E2857" i="1"/>
  <c r="F2857" i="1"/>
  <c r="H2857" i="1" s="1"/>
  <c r="M2857" i="1" s="1"/>
  <c r="G2857" i="1"/>
  <c r="B2858" i="1"/>
  <c r="C2858" i="1"/>
  <c r="E2858" i="1"/>
  <c r="F2858" i="1"/>
  <c r="H2858" i="1" s="1"/>
  <c r="M2858" i="1" s="1"/>
  <c r="G2858" i="1"/>
  <c r="B2859" i="1"/>
  <c r="C2859" i="1"/>
  <c r="E2859" i="1"/>
  <c r="F2859" i="1"/>
  <c r="H2859" i="1" s="1"/>
  <c r="M2859" i="1" s="1"/>
  <c r="G2859" i="1"/>
  <c r="B2860" i="1"/>
  <c r="C2860" i="1"/>
  <c r="E2860" i="1"/>
  <c r="F2860" i="1"/>
  <c r="H2860" i="1" s="1"/>
  <c r="M2860" i="1" s="1"/>
  <c r="G2860" i="1"/>
  <c r="B2861" i="1"/>
  <c r="C2861" i="1"/>
  <c r="E2861" i="1"/>
  <c r="F2861" i="1"/>
  <c r="H2861" i="1" s="1"/>
  <c r="M2861" i="1" s="1"/>
  <c r="G2861" i="1"/>
  <c r="B2862" i="1"/>
  <c r="C2862" i="1"/>
  <c r="E2862" i="1"/>
  <c r="F2862" i="1"/>
  <c r="H2862" i="1" s="1"/>
  <c r="M2862" i="1" s="1"/>
  <c r="G2862" i="1"/>
  <c r="B2863" i="1"/>
  <c r="C2863" i="1"/>
  <c r="E2863" i="1"/>
  <c r="F2863" i="1"/>
  <c r="H2863" i="1" s="1"/>
  <c r="M2863" i="1" s="1"/>
  <c r="G2863" i="1"/>
  <c r="B2864" i="1"/>
  <c r="C2864" i="1"/>
  <c r="E2864" i="1"/>
  <c r="F2864" i="1"/>
  <c r="H2864" i="1" s="1"/>
  <c r="M2864" i="1" s="1"/>
  <c r="G2864" i="1"/>
  <c r="B2865" i="1"/>
  <c r="C2865" i="1"/>
  <c r="E2865" i="1"/>
  <c r="F2865" i="1"/>
  <c r="H2865" i="1" s="1"/>
  <c r="M2865" i="1" s="1"/>
  <c r="G2865" i="1"/>
  <c r="B2866" i="1"/>
  <c r="C2866" i="1"/>
  <c r="E2866" i="1"/>
  <c r="F2866" i="1"/>
  <c r="H2866" i="1" s="1"/>
  <c r="M2866" i="1" s="1"/>
  <c r="G2866" i="1"/>
  <c r="B2867" i="1"/>
  <c r="C2867" i="1"/>
  <c r="E2867" i="1"/>
  <c r="F2867" i="1"/>
  <c r="H2867" i="1" s="1"/>
  <c r="M2867" i="1" s="1"/>
  <c r="G2867" i="1"/>
  <c r="B2868" i="1"/>
  <c r="C2868" i="1"/>
  <c r="E2868" i="1"/>
  <c r="F2868" i="1"/>
  <c r="H2868" i="1" s="1"/>
  <c r="M2868" i="1" s="1"/>
  <c r="G2868" i="1"/>
  <c r="B2869" i="1"/>
  <c r="C2869" i="1"/>
  <c r="E2869" i="1"/>
  <c r="F2869" i="1"/>
  <c r="H2869" i="1" s="1"/>
  <c r="M2869" i="1" s="1"/>
  <c r="G2869" i="1"/>
  <c r="B2870" i="1"/>
  <c r="C2870" i="1"/>
  <c r="E2870" i="1"/>
  <c r="F2870" i="1"/>
  <c r="H2870" i="1" s="1"/>
  <c r="M2870" i="1" s="1"/>
  <c r="G2870" i="1"/>
  <c r="B2871" i="1"/>
  <c r="C2871" i="1"/>
  <c r="E2871" i="1"/>
  <c r="F2871" i="1"/>
  <c r="H2871" i="1" s="1"/>
  <c r="M2871" i="1" s="1"/>
  <c r="G2871" i="1"/>
  <c r="B2872" i="1"/>
  <c r="C2872" i="1"/>
  <c r="E2872" i="1"/>
  <c r="F2872" i="1"/>
  <c r="H2872" i="1" s="1"/>
  <c r="M2872" i="1" s="1"/>
  <c r="G2872" i="1"/>
  <c r="B2873" i="1"/>
  <c r="C2873" i="1"/>
  <c r="E2873" i="1"/>
  <c r="F2873" i="1"/>
  <c r="H2873" i="1" s="1"/>
  <c r="M2873" i="1" s="1"/>
  <c r="G2873" i="1"/>
  <c r="B2874" i="1"/>
  <c r="C2874" i="1"/>
  <c r="E2874" i="1"/>
  <c r="F2874" i="1"/>
  <c r="H2874" i="1" s="1"/>
  <c r="M2874" i="1" s="1"/>
  <c r="G2874" i="1"/>
  <c r="B2875" i="1"/>
  <c r="C2875" i="1"/>
  <c r="E2875" i="1"/>
  <c r="F2875" i="1"/>
  <c r="H2875" i="1" s="1"/>
  <c r="M2875" i="1" s="1"/>
  <c r="G2875" i="1"/>
  <c r="B2876" i="1"/>
  <c r="C2876" i="1"/>
  <c r="E2876" i="1"/>
  <c r="F2876" i="1"/>
  <c r="H2876" i="1" s="1"/>
  <c r="M2876" i="1" s="1"/>
  <c r="G2876" i="1"/>
  <c r="B2877" i="1"/>
  <c r="C2877" i="1"/>
  <c r="E2877" i="1"/>
  <c r="F2877" i="1"/>
  <c r="H2877" i="1" s="1"/>
  <c r="M2877" i="1" s="1"/>
  <c r="G2877" i="1"/>
  <c r="B2878" i="1"/>
  <c r="C2878" i="1"/>
  <c r="E2878" i="1"/>
  <c r="F2878" i="1"/>
  <c r="H2878" i="1" s="1"/>
  <c r="M2878" i="1" s="1"/>
  <c r="G2878" i="1"/>
  <c r="B2879" i="1"/>
  <c r="C2879" i="1"/>
  <c r="E2879" i="1"/>
  <c r="F2879" i="1"/>
  <c r="H2879" i="1" s="1"/>
  <c r="M2879" i="1" s="1"/>
  <c r="G2879" i="1"/>
  <c r="B2880" i="1"/>
  <c r="C2880" i="1"/>
  <c r="E2880" i="1"/>
  <c r="F2880" i="1"/>
  <c r="H2880" i="1" s="1"/>
  <c r="M2880" i="1" s="1"/>
  <c r="G2880" i="1"/>
  <c r="B2881" i="1"/>
  <c r="C2881" i="1"/>
  <c r="E2881" i="1"/>
  <c r="F2881" i="1"/>
  <c r="H2881" i="1" s="1"/>
  <c r="M2881" i="1" s="1"/>
  <c r="G2881" i="1"/>
  <c r="B2882" i="1"/>
  <c r="C2882" i="1"/>
  <c r="E2882" i="1"/>
  <c r="F2882" i="1"/>
  <c r="H2882" i="1" s="1"/>
  <c r="M2882" i="1" s="1"/>
  <c r="G2882" i="1"/>
  <c r="B2883" i="1"/>
  <c r="C2883" i="1"/>
  <c r="E2883" i="1"/>
  <c r="F2883" i="1"/>
  <c r="H2883" i="1" s="1"/>
  <c r="M2883" i="1" s="1"/>
  <c r="G2883" i="1"/>
  <c r="B2650" i="1"/>
  <c r="C2650" i="1"/>
  <c r="E2650" i="1"/>
  <c r="F2650" i="1"/>
  <c r="H2650" i="1" s="1"/>
  <c r="M2650" i="1" s="1"/>
  <c r="G2650" i="1"/>
  <c r="B2651" i="1"/>
  <c r="C2651" i="1"/>
  <c r="E2651" i="1"/>
  <c r="F2651" i="1"/>
  <c r="H2651" i="1" s="1"/>
  <c r="M2651" i="1" s="1"/>
  <c r="G2651" i="1"/>
  <c r="B2652" i="1"/>
  <c r="C2652" i="1"/>
  <c r="E2652" i="1"/>
  <c r="F2652" i="1"/>
  <c r="H2652" i="1" s="1"/>
  <c r="M2652" i="1" s="1"/>
  <c r="G2652" i="1"/>
  <c r="B2653" i="1"/>
  <c r="C2653" i="1"/>
  <c r="E2653" i="1"/>
  <c r="F2653" i="1"/>
  <c r="H2653" i="1" s="1"/>
  <c r="M2653" i="1" s="1"/>
  <c r="G2653" i="1"/>
  <c r="B2654" i="1"/>
  <c r="C2654" i="1"/>
  <c r="E2654" i="1"/>
  <c r="F2654" i="1"/>
  <c r="H2654" i="1" s="1"/>
  <c r="M2654" i="1" s="1"/>
  <c r="G2654" i="1"/>
  <c r="B2655" i="1"/>
  <c r="C2655" i="1"/>
  <c r="E2655" i="1"/>
  <c r="F2655" i="1"/>
  <c r="H2655" i="1" s="1"/>
  <c r="M2655" i="1" s="1"/>
  <c r="G2655" i="1"/>
  <c r="B2656" i="1"/>
  <c r="C2656" i="1"/>
  <c r="E2656" i="1"/>
  <c r="F2656" i="1"/>
  <c r="H2656" i="1" s="1"/>
  <c r="M2656" i="1" s="1"/>
  <c r="G2656" i="1"/>
  <c r="B2657" i="1"/>
  <c r="C2657" i="1"/>
  <c r="E2657" i="1"/>
  <c r="F2657" i="1"/>
  <c r="H2657" i="1" s="1"/>
  <c r="M2657" i="1" s="1"/>
  <c r="G2657" i="1"/>
  <c r="B2658" i="1"/>
  <c r="C2658" i="1"/>
  <c r="E2658" i="1"/>
  <c r="F2658" i="1"/>
  <c r="H2658" i="1" s="1"/>
  <c r="M2658" i="1" s="1"/>
  <c r="G2658" i="1"/>
  <c r="B2659" i="1"/>
  <c r="C2659" i="1"/>
  <c r="E2659" i="1"/>
  <c r="F2659" i="1"/>
  <c r="H2659" i="1" s="1"/>
  <c r="M2659" i="1" s="1"/>
  <c r="G2659" i="1"/>
  <c r="B2660" i="1"/>
  <c r="C2660" i="1"/>
  <c r="E2660" i="1"/>
  <c r="F2660" i="1"/>
  <c r="H2660" i="1" s="1"/>
  <c r="M2660" i="1" s="1"/>
  <c r="G2660" i="1"/>
  <c r="B2661" i="1"/>
  <c r="C2661" i="1"/>
  <c r="E2661" i="1"/>
  <c r="F2661" i="1"/>
  <c r="H2661" i="1" s="1"/>
  <c r="M2661" i="1" s="1"/>
  <c r="G2661" i="1"/>
  <c r="B2662" i="1"/>
  <c r="C2662" i="1"/>
  <c r="E2662" i="1"/>
  <c r="F2662" i="1"/>
  <c r="H2662" i="1" s="1"/>
  <c r="M2662" i="1" s="1"/>
  <c r="G2662" i="1"/>
  <c r="B2663" i="1"/>
  <c r="C2663" i="1"/>
  <c r="E2663" i="1"/>
  <c r="F2663" i="1"/>
  <c r="H2663" i="1" s="1"/>
  <c r="M2663" i="1" s="1"/>
  <c r="G2663" i="1"/>
  <c r="B2664" i="1"/>
  <c r="C2664" i="1"/>
  <c r="E2664" i="1"/>
  <c r="F2664" i="1"/>
  <c r="H2664" i="1" s="1"/>
  <c r="M2664" i="1" s="1"/>
  <c r="G2664" i="1"/>
  <c r="B2665" i="1"/>
  <c r="C2665" i="1"/>
  <c r="E2665" i="1"/>
  <c r="F2665" i="1"/>
  <c r="H2665" i="1" s="1"/>
  <c r="M2665" i="1" s="1"/>
  <c r="G2665" i="1"/>
  <c r="B2666" i="1"/>
  <c r="C2666" i="1"/>
  <c r="E2666" i="1"/>
  <c r="F2666" i="1"/>
  <c r="H2666" i="1" s="1"/>
  <c r="M2666" i="1" s="1"/>
  <c r="G2666" i="1"/>
  <c r="B2667" i="1"/>
  <c r="C2667" i="1"/>
  <c r="E2667" i="1"/>
  <c r="F2667" i="1"/>
  <c r="H2667" i="1" s="1"/>
  <c r="M2667" i="1" s="1"/>
  <c r="G2667" i="1"/>
  <c r="B2668" i="1"/>
  <c r="C2668" i="1"/>
  <c r="E2668" i="1"/>
  <c r="F2668" i="1"/>
  <c r="H2668" i="1" s="1"/>
  <c r="M2668" i="1" s="1"/>
  <c r="G2668" i="1"/>
  <c r="B2669" i="1"/>
  <c r="C2669" i="1"/>
  <c r="E2669" i="1"/>
  <c r="F2669" i="1"/>
  <c r="H2669" i="1" s="1"/>
  <c r="M2669" i="1" s="1"/>
  <c r="G2669" i="1"/>
  <c r="B2670" i="1"/>
  <c r="C2670" i="1"/>
  <c r="E2670" i="1"/>
  <c r="F2670" i="1"/>
  <c r="H2670" i="1" s="1"/>
  <c r="M2670" i="1" s="1"/>
  <c r="G2670" i="1"/>
  <c r="B2671" i="1"/>
  <c r="C2671" i="1"/>
  <c r="E2671" i="1"/>
  <c r="F2671" i="1"/>
  <c r="H2671" i="1" s="1"/>
  <c r="M2671" i="1" s="1"/>
  <c r="G2671" i="1"/>
  <c r="B2672" i="1"/>
  <c r="C2672" i="1"/>
  <c r="E2672" i="1"/>
  <c r="F2672" i="1"/>
  <c r="H2672" i="1" s="1"/>
  <c r="M2672" i="1" s="1"/>
  <c r="G2672" i="1"/>
  <c r="B2673" i="1"/>
  <c r="C2673" i="1"/>
  <c r="E2673" i="1"/>
  <c r="F2673" i="1"/>
  <c r="H2673" i="1" s="1"/>
  <c r="M2673" i="1" s="1"/>
  <c r="G2673" i="1"/>
  <c r="B2674" i="1"/>
  <c r="C2674" i="1"/>
  <c r="E2674" i="1"/>
  <c r="F2674" i="1"/>
  <c r="H2674" i="1" s="1"/>
  <c r="M2674" i="1" s="1"/>
  <c r="G2674" i="1"/>
  <c r="B2675" i="1"/>
  <c r="C2675" i="1"/>
  <c r="E2675" i="1"/>
  <c r="F2675" i="1"/>
  <c r="H2675" i="1" s="1"/>
  <c r="M2675" i="1" s="1"/>
  <c r="G2675" i="1"/>
  <c r="B2676" i="1"/>
  <c r="C2676" i="1"/>
  <c r="E2676" i="1"/>
  <c r="F2676" i="1"/>
  <c r="H2676" i="1" s="1"/>
  <c r="M2676" i="1" s="1"/>
  <c r="G2676" i="1"/>
  <c r="B2677" i="1"/>
  <c r="C2677" i="1"/>
  <c r="E2677" i="1"/>
  <c r="F2677" i="1"/>
  <c r="H2677" i="1" s="1"/>
  <c r="M2677" i="1" s="1"/>
  <c r="G2677" i="1"/>
  <c r="B2678" i="1"/>
  <c r="C2678" i="1"/>
  <c r="E2678" i="1"/>
  <c r="F2678" i="1"/>
  <c r="H2678" i="1" s="1"/>
  <c r="M2678" i="1" s="1"/>
  <c r="G2678" i="1"/>
  <c r="B2679" i="1"/>
  <c r="C2679" i="1"/>
  <c r="E2679" i="1"/>
  <c r="F2679" i="1"/>
  <c r="H2679" i="1" s="1"/>
  <c r="M2679" i="1" s="1"/>
  <c r="G2679" i="1"/>
  <c r="B2680" i="1"/>
  <c r="C2680" i="1"/>
  <c r="E2680" i="1"/>
  <c r="F2680" i="1"/>
  <c r="H2680" i="1" s="1"/>
  <c r="M2680" i="1" s="1"/>
  <c r="G2680" i="1"/>
  <c r="B2681" i="1"/>
  <c r="C2681" i="1"/>
  <c r="E2681" i="1"/>
  <c r="F2681" i="1"/>
  <c r="H2681" i="1" s="1"/>
  <c r="M2681" i="1" s="1"/>
  <c r="G2681" i="1"/>
  <c r="B2682" i="1"/>
  <c r="C2682" i="1"/>
  <c r="E2682" i="1"/>
  <c r="F2682" i="1"/>
  <c r="H2682" i="1" s="1"/>
  <c r="M2682" i="1" s="1"/>
  <c r="G2682" i="1"/>
  <c r="B2683" i="1"/>
  <c r="C2683" i="1"/>
  <c r="E2683" i="1"/>
  <c r="F2683" i="1"/>
  <c r="H2683" i="1" s="1"/>
  <c r="M2683" i="1" s="1"/>
  <c r="G2683" i="1"/>
  <c r="B2684" i="1"/>
  <c r="C2684" i="1"/>
  <c r="E2684" i="1"/>
  <c r="F2684" i="1"/>
  <c r="H2684" i="1" s="1"/>
  <c r="M2684" i="1" s="1"/>
  <c r="G2684" i="1"/>
  <c r="B2685" i="1"/>
  <c r="C2685" i="1"/>
  <c r="E2685" i="1"/>
  <c r="F2685" i="1"/>
  <c r="H2685" i="1" s="1"/>
  <c r="M2685" i="1" s="1"/>
  <c r="G2685" i="1"/>
  <c r="B2686" i="1"/>
  <c r="C2686" i="1"/>
  <c r="E2686" i="1"/>
  <c r="F2686" i="1"/>
  <c r="H2686" i="1" s="1"/>
  <c r="M2686" i="1" s="1"/>
  <c r="G2686" i="1"/>
  <c r="B2687" i="1"/>
  <c r="C2687" i="1"/>
  <c r="E2687" i="1"/>
  <c r="F2687" i="1"/>
  <c r="H2687" i="1" s="1"/>
  <c r="M2687" i="1" s="1"/>
  <c r="G2687" i="1"/>
  <c r="B2688" i="1"/>
  <c r="C2688" i="1"/>
  <c r="E2688" i="1"/>
  <c r="F2688" i="1"/>
  <c r="H2688" i="1" s="1"/>
  <c r="M2688" i="1" s="1"/>
  <c r="G2688" i="1"/>
  <c r="B2689" i="1"/>
  <c r="C2689" i="1"/>
  <c r="E2689" i="1"/>
  <c r="F2689" i="1"/>
  <c r="H2689" i="1" s="1"/>
  <c r="M2689" i="1" s="1"/>
  <c r="G2689" i="1"/>
  <c r="B2690" i="1"/>
  <c r="C2690" i="1"/>
  <c r="E2690" i="1"/>
  <c r="F2690" i="1"/>
  <c r="H2690" i="1" s="1"/>
  <c r="M2690" i="1" s="1"/>
  <c r="G2690" i="1"/>
  <c r="B2691" i="1"/>
  <c r="C2691" i="1"/>
  <c r="E2691" i="1"/>
  <c r="F2691" i="1"/>
  <c r="H2691" i="1" s="1"/>
  <c r="M2691" i="1" s="1"/>
  <c r="G2691" i="1"/>
  <c r="B2692" i="1"/>
  <c r="C2692" i="1"/>
  <c r="E2692" i="1"/>
  <c r="F2692" i="1"/>
  <c r="H2692" i="1" s="1"/>
  <c r="M2692" i="1" s="1"/>
  <c r="G2692" i="1"/>
  <c r="B2693" i="1"/>
  <c r="C2693" i="1"/>
  <c r="E2693" i="1"/>
  <c r="F2693" i="1"/>
  <c r="H2693" i="1" s="1"/>
  <c r="M2693" i="1" s="1"/>
  <c r="G2693" i="1"/>
  <c r="B2694" i="1"/>
  <c r="C2694" i="1"/>
  <c r="E2694" i="1"/>
  <c r="F2694" i="1"/>
  <c r="H2694" i="1" s="1"/>
  <c r="M2694" i="1" s="1"/>
  <c r="G2694" i="1"/>
  <c r="B2695" i="1"/>
  <c r="C2695" i="1"/>
  <c r="E2695" i="1"/>
  <c r="F2695" i="1"/>
  <c r="H2695" i="1" s="1"/>
  <c r="M2695" i="1" s="1"/>
  <c r="G2695" i="1"/>
  <c r="B2696" i="1"/>
  <c r="C2696" i="1"/>
  <c r="E2696" i="1"/>
  <c r="F2696" i="1"/>
  <c r="H2696" i="1" s="1"/>
  <c r="M2696" i="1" s="1"/>
  <c r="G2696" i="1"/>
  <c r="B2697" i="1"/>
  <c r="C2697" i="1"/>
  <c r="E2697" i="1"/>
  <c r="F2697" i="1"/>
  <c r="H2697" i="1" s="1"/>
  <c r="M2697" i="1" s="1"/>
  <c r="G2697" i="1"/>
  <c r="B2698" i="1"/>
  <c r="C2698" i="1"/>
  <c r="E2698" i="1"/>
  <c r="F2698" i="1"/>
  <c r="H2698" i="1" s="1"/>
  <c r="M2698" i="1" s="1"/>
  <c r="G2698" i="1"/>
  <c r="B2699" i="1"/>
  <c r="C2699" i="1"/>
  <c r="E2699" i="1"/>
  <c r="F2699" i="1"/>
  <c r="H2699" i="1" s="1"/>
  <c r="M2699" i="1" s="1"/>
  <c r="G2699" i="1"/>
  <c r="B2700" i="1"/>
  <c r="C2700" i="1"/>
  <c r="E2700" i="1"/>
  <c r="F2700" i="1"/>
  <c r="H2700" i="1" s="1"/>
  <c r="M2700" i="1" s="1"/>
  <c r="G2700" i="1"/>
  <c r="B2701" i="1"/>
  <c r="C2701" i="1"/>
  <c r="E2701" i="1"/>
  <c r="F2701" i="1"/>
  <c r="H2701" i="1" s="1"/>
  <c r="M2701" i="1" s="1"/>
  <c r="G2701" i="1"/>
  <c r="B2702" i="1"/>
  <c r="C2702" i="1"/>
  <c r="E2702" i="1"/>
  <c r="F2702" i="1"/>
  <c r="H2702" i="1" s="1"/>
  <c r="M2702" i="1" s="1"/>
  <c r="G2702" i="1"/>
  <c r="B2703" i="1"/>
  <c r="C2703" i="1"/>
  <c r="E2703" i="1"/>
  <c r="F2703" i="1"/>
  <c r="H2703" i="1" s="1"/>
  <c r="M2703" i="1" s="1"/>
  <c r="G2703" i="1"/>
  <c r="B2704" i="1"/>
  <c r="C2704" i="1"/>
  <c r="E2704" i="1"/>
  <c r="F2704" i="1"/>
  <c r="H2704" i="1" s="1"/>
  <c r="M2704" i="1" s="1"/>
  <c r="G2704" i="1"/>
  <c r="B2705" i="1"/>
  <c r="C2705" i="1"/>
  <c r="E2705" i="1"/>
  <c r="F2705" i="1"/>
  <c r="H2705" i="1" s="1"/>
  <c r="M2705" i="1" s="1"/>
  <c r="G2705" i="1"/>
  <c r="B2706" i="1"/>
  <c r="C2706" i="1"/>
  <c r="E2706" i="1"/>
  <c r="F2706" i="1"/>
  <c r="H2706" i="1" s="1"/>
  <c r="M2706" i="1" s="1"/>
  <c r="G2706" i="1"/>
  <c r="B2707" i="1"/>
  <c r="C2707" i="1"/>
  <c r="E2707" i="1"/>
  <c r="F2707" i="1"/>
  <c r="H2707" i="1" s="1"/>
  <c r="M2707" i="1" s="1"/>
  <c r="G2707" i="1"/>
  <c r="B2708" i="1"/>
  <c r="C2708" i="1"/>
  <c r="E2708" i="1"/>
  <c r="F2708" i="1"/>
  <c r="H2708" i="1" s="1"/>
  <c r="M2708" i="1" s="1"/>
  <c r="G2708" i="1"/>
  <c r="B2709" i="1"/>
  <c r="C2709" i="1"/>
  <c r="E2709" i="1"/>
  <c r="F2709" i="1"/>
  <c r="H2709" i="1" s="1"/>
  <c r="M2709" i="1" s="1"/>
  <c r="G2709" i="1"/>
  <c r="B2710" i="1"/>
  <c r="C2710" i="1"/>
  <c r="E2710" i="1"/>
  <c r="F2710" i="1"/>
  <c r="H2710" i="1" s="1"/>
  <c r="M2710" i="1" s="1"/>
  <c r="G2710" i="1"/>
  <c r="B2711" i="1"/>
  <c r="C2711" i="1"/>
  <c r="E2711" i="1"/>
  <c r="F2711" i="1"/>
  <c r="H2711" i="1" s="1"/>
  <c r="M2711" i="1" s="1"/>
  <c r="G2711" i="1"/>
  <c r="B2712" i="1"/>
  <c r="C2712" i="1"/>
  <c r="E2712" i="1"/>
  <c r="F2712" i="1"/>
  <c r="H2712" i="1" s="1"/>
  <c r="M2712" i="1" s="1"/>
  <c r="G2712" i="1"/>
  <c r="B2713" i="1"/>
  <c r="C2713" i="1"/>
  <c r="E2713" i="1"/>
  <c r="F2713" i="1"/>
  <c r="H2713" i="1" s="1"/>
  <c r="M2713" i="1" s="1"/>
  <c r="G2713" i="1"/>
  <c r="B2714" i="1"/>
  <c r="C2714" i="1"/>
  <c r="E2714" i="1"/>
  <c r="F2714" i="1"/>
  <c r="H2714" i="1" s="1"/>
  <c r="M2714" i="1" s="1"/>
  <c r="G2714" i="1"/>
  <c r="B2715" i="1"/>
  <c r="C2715" i="1"/>
  <c r="E2715" i="1"/>
  <c r="F2715" i="1"/>
  <c r="H2715" i="1" s="1"/>
  <c r="M2715" i="1" s="1"/>
  <c r="G2715" i="1"/>
  <c r="B2716" i="1"/>
  <c r="C2716" i="1"/>
  <c r="E2716" i="1"/>
  <c r="F2716" i="1"/>
  <c r="H2716" i="1" s="1"/>
  <c r="M2716" i="1" s="1"/>
  <c r="G2716" i="1"/>
  <c r="B2717" i="1"/>
  <c r="C2717" i="1"/>
  <c r="E2717" i="1"/>
  <c r="F2717" i="1"/>
  <c r="H2717" i="1" s="1"/>
  <c r="M2717" i="1" s="1"/>
  <c r="G2717" i="1"/>
  <c r="B2718" i="1"/>
  <c r="C2718" i="1"/>
  <c r="E2718" i="1"/>
  <c r="F2718" i="1"/>
  <c r="H2718" i="1" s="1"/>
  <c r="M2718" i="1" s="1"/>
  <c r="G2718" i="1"/>
  <c r="B2719" i="1"/>
  <c r="C2719" i="1"/>
  <c r="E2719" i="1"/>
  <c r="F2719" i="1"/>
  <c r="H2719" i="1" s="1"/>
  <c r="M2719" i="1" s="1"/>
  <c r="G2719" i="1"/>
  <c r="B2720" i="1"/>
  <c r="C2720" i="1"/>
  <c r="E2720" i="1"/>
  <c r="F2720" i="1"/>
  <c r="H2720" i="1" s="1"/>
  <c r="M2720" i="1" s="1"/>
  <c r="G2720" i="1"/>
  <c r="B2721" i="1"/>
  <c r="C2721" i="1"/>
  <c r="E2721" i="1"/>
  <c r="F2721" i="1"/>
  <c r="H2721" i="1" s="1"/>
  <c r="M2721" i="1" s="1"/>
  <c r="G2721" i="1"/>
  <c r="B2722" i="1"/>
  <c r="C2722" i="1"/>
  <c r="E2722" i="1"/>
  <c r="F2722" i="1"/>
  <c r="H2722" i="1" s="1"/>
  <c r="M2722" i="1" s="1"/>
  <c r="G2722" i="1"/>
  <c r="B2723" i="1"/>
  <c r="C2723" i="1"/>
  <c r="E2723" i="1"/>
  <c r="F2723" i="1"/>
  <c r="H2723" i="1" s="1"/>
  <c r="M2723" i="1" s="1"/>
  <c r="G2723" i="1"/>
  <c r="B2724" i="1"/>
  <c r="C2724" i="1"/>
  <c r="E2724" i="1"/>
  <c r="F2724" i="1"/>
  <c r="H2724" i="1" s="1"/>
  <c r="M2724" i="1" s="1"/>
  <c r="G2724" i="1"/>
  <c r="B2725" i="1"/>
  <c r="C2725" i="1"/>
  <c r="E2725" i="1"/>
  <c r="F2725" i="1"/>
  <c r="H2725" i="1" s="1"/>
  <c r="M2725" i="1" s="1"/>
  <c r="G2725" i="1"/>
  <c r="B2726" i="1"/>
  <c r="C2726" i="1"/>
  <c r="E2726" i="1"/>
  <c r="F2726" i="1"/>
  <c r="H2726" i="1" s="1"/>
  <c r="M2726" i="1" s="1"/>
  <c r="G2726" i="1"/>
  <c r="B2727" i="1"/>
  <c r="C2727" i="1"/>
  <c r="E2727" i="1"/>
  <c r="F2727" i="1"/>
  <c r="H2727" i="1" s="1"/>
  <c r="M2727" i="1" s="1"/>
  <c r="G2727" i="1"/>
  <c r="B2728" i="1"/>
  <c r="C2728" i="1"/>
  <c r="E2728" i="1"/>
  <c r="F2728" i="1"/>
  <c r="H2728" i="1" s="1"/>
  <c r="M2728" i="1" s="1"/>
  <c r="G2728" i="1"/>
  <c r="B2729" i="1"/>
  <c r="C2729" i="1"/>
  <c r="E2729" i="1"/>
  <c r="F2729" i="1"/>
  <c r="H2729" i="1" s="1"/>
  <c r="M2729" i="1" s="1"/>
  <c r="G2729" i="1"/>
  <c r="B2730" i="1"/>
  <c r="C2730" i="1"/>
  <c r="E2730" i="1"/>
  <c r="F2730" i="1"/>
  <c r="H2730" i="1" s="1"/>
  <c r="M2730" i="1" s="1"/>
  <c r="G2730" i="1"/>
  <c r="B2731" i="1"/>
  <c r="C2731" i="1"/>
  <c r="E2731" i="1"/>
  <c r="F2731" i="1"/>
  <c r="H2731" i="1" s="1"/>
  <c r="M2731" i="1" s="1"/>
  <c r="G2731" i="1"/>
  <c r="B2732" i="1"/>
  <c r="C2732" i="1"/>
  <c r="E2732" i="1"/>
  <c r="F2732" i="1"/>
  <c r="H2732" i="1" s="1"/>
  <c r="M2732" i="1" s="1"/>
  <c r="G2732" i="1"/>
  <c r="B2733" i="1"/>
  <c r="C2733" i="1"/>
  <c r="E2733" i="1"/>
  <c r="F2733" i="1"/>
  <c r="H2733" i="1" s="1"/>
  <c r="M2733" i="1" s="1"/>
  <c r="G2733" i="1"/>
  <c r="B2734" i="1"/>
  <c r="C2734" i="1"/>
  <c r="E2734" i="1"/>
  <c r="F2734" i="1"/>
  <c r="H2734" i="1" s="1"/>
  <c r="M2734" i="1" s="1"/>
  <c r="G2734" i="1"/>
  <c r="B2735" i="1"/>
  <c r="C2735" i="1"/>
  <c r="E2735" i="1"/>
  <c r="F2735" i="1"/>
  <c r="H2735" i="1" s="1"/>
  <c r="M2735" i="1" s="1"/>
  <c r="G2735" i="1"/>
  <c r="B2736" i="1"/>
  <c r="C2736" i="1"/>
  <c r="E2736" i="1"/>
  <c r="F2736" i="1"/>
  <c r="H2736" i="1" s="1"/>
  <c r="M2736" i="1" s="1"/>
  <c r="G2736" i="1"/>
  <c r="B2737" i="1"/>
  <c r="C2737" i="1"/>
  <c r="E2737" i="1"/>
  <c r="F2737" i="1"/>
  <c r="H2737" i="1" s="1"/>
  <c r="M2737" i="1" s="1"/>
  <c r="G2737" i="1"/>
  <c r="B2738" i="1"/>
  <c r="C2738" i="1"/>
  <c r="E2738" i="1"/>
  <c r="F2738" i="1"/>
  <c r="H2738" i="1" s="1"/>
  <c r="M2738" i="1" s="1"/>
  <c r="G2738" i="1"/>
  <c r="B2739" i="1"/>
  <c r="C2739" i="1"/>
  <c r="E2739" i="1"/>
  <c r="F2739" i="1"/>
  <c r="H2739" i="1" s="1"/>
  <c r="M2739" i="1" s="1"/>
  <c r="G2739" i="1"/>
  <c r="B2740" i="1"/>
  <c r="C2740" i="1"/>
  <c r="E2740" i="1"/>
  <c r="F2740" i="1"/>
  <c r="H2740" i="1" s="1"/>
  <c r="M2740" i="1" s="1"/>
  <c r="G2740" i="1"/>
  <c r="B2741" i="1"/>
  <c r="C2741" i="1"/>
  <c r="E2741" i="1"/>
  <c r="F2741" i="1"/>
  <c r="H2741" i="1" s="1"/>
  <c r="M2741" i="1" s="1"/>
  <c r="G2741" i="1"/>
  <c r="B2742" i="1"/>
  <c r="C2742" i="1"/>
  <c r="E2742" i="1"/>
  <c r="F2742" i="1"/>
  <c r="H2742" i="1" s="1"/>
  <c r="M2742" i="1" s="1"/>
  <c r="G2742" i="1"/>
  <c r="B2743" i="1"/>
  <c r="C2743" i="1"/>
  <c r="E2743" i="1"/>
  <c r="F2743" i="1"/>
  <c r="H2743" i="1" s="1"/>
  <c r="M2743" i="1" s="1"/>
  <c r="G2743" i="1"/>
  <c r="B2744" i="1"/>
  <c r="C2744" i="1"/>
  <c r="E2744" i="1"/>
  <c r="F2744" i="1"/>
  <c r="H2744" i="1" s="1"/>
  <c r="M2744" i="1" s="1"/>
  <c r="G2744" i="1"/>
  <c r="B2745" i="1"/>
  <c r="C2745" i="1"/>
  <c r="E2745" i="1"/>
  <c r="F2745" i="1"/>
  <c r="H2745" i="1" s="1"/>
  <c r="M2745" i="1" s="1"/>
  <c r="G2745" i="1"/>
  <c r="B2746" i="1"/>
  <c r="C2746" i="1"/>
  <c r="E2746" i="1"/>
  <c r="F2746" i="1"/>
  <c r="H2746" i="1" s="1"/>
  <c r="M2746" i="1" s="1"/>
  <c r="G2746" i="1"/>
  <c r="B2747" i="1"/>
  <c r="C2747" i="1"/>
  <c r="E2747" i="1"/>
  <c r="F2747" i="1"/>
  <c r="H2747" i="1" s="1"/>
  <c r="M2747" i="1" s="1"/>
  <c r="G2747" i="1"/>
  <c r="B2748" i="1"/>
  <c r="C2748" i="1"/>
  <c r="E2748" i="1"/>
  <c r="F2748" i="1"/>
  <c r="H2748" i="1" s="1"/>
  <c r="M2748" i="1" s="1"/>
  <c r="G2748" i="1"/>
  <c r="B2749" i="1"/>
  <c r="C2749" i="1"/>
  <c r="E2749" i="1"/>
  <c r="F2749" i="1"/>
  <c r="H2749" i="1" s="1"/>
  <c r="M2749" i="1" s="1"/>
  <c r="G2749" i="1"/>
  <c r="B2750" i="1"/>
  <c r="C2750" i="1"/>
  <c r="E2750" i="1"/>
  <c r="F2750" i="1"/>
  <c r="H2750" i="1" s="1"/>
  <c r="M2750" i="1" s="1"/>
  <c r="G2750" i="1"/>
  <c r="B2751" i="1"/>
  <c r="C2751" i="1"/>
  <c r="E2751" i="1"/>
  <c r="F2751" i="1"/>
  <c r="H2751" i="1" s="1"/>
  <c r="M2751" i="1" s="1"/>
  <c r="G2751" i="1"/>
  <c r="B2752" i="1"/>
  <c r="C2752" i="1"/>
  <c r="E2752" i="1"/>
  <c r="F2752" i="1"/>
  <c r="H2752" i="1" s="1"/>
  <c r="M2752" i="1" s="1"/>
  <c r="G2752" i="1"/>
  <c r="B2753" i="1"/>
  <c r="C2753" i="1"/>
  <c r="E2753" i="1"/>
  <c r="F2753" i="1"/>
  <c r="H2753" i="1" s="1"/>
  <c r="M2753" i="1" s="1"/>
  <c r="G2753" i="1"/>
  <c r="B2754" i="1"/>
  <c r="C2754" i="1"/>
  <c r="E2754" i="1"/>
  <c r="F2754" i="1"/>
  <c r="H2754" i="1" s="1"/>
  <c r="M2754" i="1" s="1"/>
  <c r="G2754" i="1"/>
  <c r="B2755" i="1"/>
  <c r="C2755" i="1"/>
  <c r="E2755" i="1"/>
  <c r="F2755" i="1"/>
  <c r="H2755" i="1" s="1"/>
  <c r="M2755" i="1" s="1"/>
  <c r="G2755" i="1"/>
  <c r="B2756" i="1"/>
  <c r="C2756" i="1"/>
  <c r="E2756" i="1"/>
  <c r="F2756" i="1"/>
  <c r="H2756" i="1" s="1"/>
  <c r="M2756" i="1" s="1"/>
  <c r="G2756" i="1"/>
  <c r="B2757" i="1"/>
  <c r="C2757" i="1"/>
  <c r="E2757" i="1"/>
  <c r="F2757" i="1"/>
  <c r="H2757" i="1" s="1"/>
  <c r="M2757" i="1" s="1"/>
  <c r="G2757" i="1"/>
  <c r="B2758" i="1"/>
  <c r="C2758" i="1"/>
  <c r="E2758" i="1"/>
  <c r="F2758" i="1"/>
  <c r="H2758" i="1" s="1"/>
  <c r="M2758" i="1" s="1"/>
  <c r="G2758" i="1"/>
  <c r="B2759" i="1"/>
  <c r="C2759" i="1"/>
  <c r="E2759" i="1"/>
  <c r="F2759" i="1"/>
  <c r="H2759" i="1" s="1"/>
  <c r="M2759" i="1" s="1"/>
  <c r="G2759" i="1"/>
  <c r="B2760" i="1"/>
  <c r="C2760" i="1"/>
  <c r="E2760" i="1"/>
  <c r="F2760" i="1"/>
  <c r="H2760" i="1" s="1"/>
  <c r="M2760" i="1" s="1"/>
  <c r="G2760" i="1"/>
  <c r="B2761" i="1"/>
  <c r="C2761" i="1"/>
  <c r="E2761" i="1"/>
  <c r="F2761" i="1"/>
  <c r="H2761" i="1" s="1"/>
  <c r="M2761" i="1" s="1"/>
  <c r="G2761" i="1"/>
  <c r="B2762" i="1"/>
  <c r="C2762" i="1"/>
  <c r="E2762" i="1"/>
  <c r="F2762" i="1"/>
  <c r="H2762" i="1" s="1"/>
  <c r="M2762" i="1" s="1"/>
  <c r="G2762" i="1"/>
  <c r="B2763" i="1"/>
  <c r="C2763" i="1"/>
  <c r="E2763" i="1"/>
  <c r="F2763" i="1"/>
  <c r="H2763" i="1" s="1"/>
  <c r="M2763" i="1" s="1"/>
  <c r="G2763" i="1"/>
  <c r="B2764" i="1"/>
  <c r="C2764" i="1"/>
  <c r="E2764" i="1"/>
  <c r="F2764" i="1"/>
  <c r="H2764" i="1" s="1"/>
  <c r="M2764" i="1" s="1"/>
  <c r="G2764" i="1"/>
  <c r="B2765" i="1"/>
  <c r="C2765" i="1"/>
  <c r="E2765" i="1"/>
  <c r="F2765" i="1"/>
  <c r="H2765" i="1" s="1"/>
  <c r="M2765" i="1" s="1"/>
  <c r="G2765" i="1"/>
  <c r="B2766" i="1"/>
  <c r="C2766" i="1"/>
  <c r="E2766" i="1"/>
  <c r="F2766" i="1"/>
  <c r="H2766" i="1" s="1"/>
  <c r="M2766" i="1" s="1"/>
  <c r="G2766" i="1"/>
  <c r="B2767" i="1"/>
  <c r="C2767" i="1"/>
  <c r="E2767" i="1"/>
  <c r="F2767" i="1"/>
  <c r="H2767" i="1" s="1"/>
  <c r="M2767" i="1" s="1"/>
  <c r="G2767" i="1"/>
  <c r="B2768" i="1"/>
  <c r="C2768" i="1"/>
  <c r="E2768" i="1"/>
  <c r="F2768" i="1"/>
  <c r="H2768" i="1" s="1"/>
  <c r="M2768" i="1" s="1"/>
  <c r="G2768" i="1"/>
  <c r="B2769" i="1"/>
  <c r="C2769" i="1"/>
  <c r="E2769" i="1"/>
  <c r="F2769" i="1"/>
  <c r="H2769" i="1" s="1"/>
  <c r="M2769" i="1" s="1"/>
  <c r="G2769" i="1"/>
  <c r="B2770" i="1"/>
  <c r="C2770" i="1"/>
  <c r="E2770" i="1"/>
  <c r="F2770" i="1"/>
  <c r="H2770" i="1" s="1"/>
  <c r="M2770" i="1" s="1"/>
  <c r="G2770" i="1"/>
  <c r="B2771" i="1"/>
  <c r="C2771" i="1"/>
  <c r="E2771" i="1"/>
  <c r="F2771" i="1"/>
  <c r="H2771" i="1" s="1"/>
  <c r="M2771" i="1" s="1"/>
  <c r="G2771" i="1"/>
  <c r="B2772" i="1"/>
  <c r="C2772" i="1"/>
  <c r="E2772" i="1"/>
  <c r="F2772" i="1"/>
  <c r="H2772" i="1" s="1"/>
  <c r="M2772" i="1" s="1"/>
  <c r="G2772" i="1"/>
  <c r="B2773" i="1"/>
  <c r="C2773" i="1"/>
  <c r="E2773" i="1"/>
  <c r="F2773" i="1"/>
  <c r="H2773" i="1" s="1"/>
  <c r="M2773" i="1" s="1"/>
  <c r="G2773" i="1"/>
  <c r="B2774" i="1"/>
  <c r="C2774" i="1"/>
  <c r="E2774" i="1"/>
  <c r="F2774" i="1"/>
  <c r="H2774" i="1" s="1"/>
  <c r="M2774" i="1" s="1"/>
  <c r="G2774" i="1"/>
  <c r="B2775" i="1"/>
  <c r="C2775" i="1"/>
  <c r="E2775" i="1"/>
  <c r="F2775" i="1"/>
  <c r="H2775" i="1" s="1"/>
  <c r="M2775" i="1" s="1"/>
  <c r="G2775" i="1"/>
  <c r="B2776" i="1"/>
  <c r="C2776" i="1"/>
  <c r="E2776" i="1"/>
  <c r="F2776" i="1"/>
  <c r="H2776" i="1" s="1"/>
  <c r="M2776" i="1" s="1"/>
  <c r="G2776" i="1"/>
  <c r="B2777" i="1"/>
  <c r="C2777" i="1"/>
  <c r="E2777" i="1"/>
  <c r="F2777" i="1"/>
  <c r="H2777" i="1" s="1"/>
  <c r="M2777" i="1" s="1"/>
  <c r="G2777" i="1"/>
  <c r="B2778" i="1"/>
  <c r="C2778" i="1"/>
  <c r="E2778" i="1"/>
  <c r="F2778" i="1"/>
  <c r="H2778" i="1" s="1"/>
  <c r="M2778" i="1" s="1"/>
  <c r="G2778" i="1"/>
  <c r="B2779" i="1"/>
  <c r="C2779" i="1"/>
  <c r="E2779" i="1"/>
  <c r="F2779" i="1"/>
  <c r="H2779" i="1" s="1"/>
  <c r="M2779" i="1" s="1"/>
  <c r="G2779" i="1"/>
  <c r="B2780" i="1"/>
  <c r="C2780" i="1"/>
  <c r="E2780" i="1"/>
  <c r="F2780" i="1"/>
  <c r="H2780" i="1" s="1"/>
  <c r="M2780" i="1" s="1"/>
  <c r="G2780" i="1"/>
  <c r="B2781" i="1"/>
  <c r="C2781" i="1"/>
  <c r="E2781" i="1"/>
  <c r="F2781" i="1"/>
  <c r="H2781" i="1" s="1"/>
  <c r="M2781" i="1" s="1"/>
  <c r="G2781" i="1"/>
  <c r="B2782" i="1"/>
  <c r="C2782" i="1"/>
  <c r="E2782" i="1"/>
  <c r="F2782" i="1"/>
  <c r="H2782" i="1" s="1"/>
  <c r="M2782" i="1" s="1"/>
  <c r="G2782" i="1"/>
  <c r="B2783" i="1"/>
  <c r="C2783" i="1"/>
  <c r="E2783" i="1"/>
  <c r="F2783" i="1"/>
  <c r="H2783" i="1" s="1"/>
  <c r="M2783" i="1" s="1"/>
  <c r="G2783" i="1"/>
  <c r="B2784" i="1"/>
  <c r="C2784" i="1"/>
  <c r="E2784" i="1"/>
  <c r="F2784" i="1"/>
  <c r="H2784" i="1" s="1"/>
  <c r="M2784" i="1" s="1"/>
  <c r="G2784" i="1"/>
  <c r="B2785" i="1"/>
  <c r="C2785" i="1"/>
  <c r="E2785" i="1"/>
  <c r="F2785" i="1"/>
  <c r="H2785" i="1" s="1"/>
  <c r="M2785" i="1" s="1"/>
  <c r="G2785" i="1"/>
  <c r="B2786" i="1"/>
  <c r="C2786" i="1"/>
  <c r="E2786" i="1"/>
  <c r="F2786" i="1"/>
  <c r="H2786" i="1" s="1"/>
  <c r="M2786" i="1" s="1"/>
  <c r="G2786" i="1"/>
  <c r="B2787" i="1"/>
  <c r="C2787" i="1"/>
  <c r="E2787" i="1"/>
  <c r="F2787" i="1"/>
  <c r="H2787" i="1" s="1"/>
  <c r="M2787" i="1" s="1"/>
  <c r="G2787" i="1"/>
  <c r="B2788" i="1"/>
  <c r="C2788" i="1"/>
  <c r="E2788" i="1"/>
  <c r="F2788" i="1"/>
  <c r="H2788" i="1" s="1"/>
  <c r="M2788" i="1" s="1"/>
  <c r="G2788" i="1"/>
  <c r="B2789" i="1"/>
  <c r="C2789" i="1"/>
  <c r="E2789" i="1"/>
  <c r="F2789" i="1"/>
  <c r="H2789" i="1" s="1"/>
  <c r="M2789" i="1" s="1"/>
  <c r="G2789" i="1"/>
  <c r="B2790" i="1"/>
  <c r="C2790" i="1"/>
  <c r="E2790" i="1"/>
  <c r="F2790" i="1"/>
  <c r="H2790" i="1" s="1"/>
  <c r="M2790" i="1" s="1"/>
  <c r="G2790" i="1"/>
  <c r="B2791" i="1"/>
  <c r="C2791" i="1"/>
  <c r="E2791" i="1"/>
  <c r="F2791" i="1"/>
  <c r="H2791" i="1" s="1"/>
  <c r="M2791" i="1" s="1"/>
  <c r="G2791" i="1"/>
  <c r="B2792" i="1"/>
  <c r="C2792" i="1"/>
  <c r="E2792" i="1"/>
  <c r="F2792" i="1"/>
  <c r="H2792" i="1" s="1"/>
  <c r="M2792" i="1" s="1"/>
  <c r="G2792" i="1"/>
  <c r="B2793" i="1"/>
  <c r="C2793" i="1"/>
  <c r="E2793" i="1"/>
  <c r="F2793" i="1"/>
  <c r="H2793" i="1" s="1"/>
  <c r="M2793" i="1" s="1"/>
  <c r="G2793" i="1"/>
  <c r="B2794" i="1"/>
  <c r="C2794" i="1"/>
  <c r="E2794" i="1"/>
  <c r="F2794" i="1"/>
  <c r="H2794" i="1" s="1"/>
  <c r="M2794" i="1" s="1"/>
  <c r="G2794" i="1"/>
  <c r="B2795" i="1"/>
  <c r="C2795" i="1"/>
  <c r="E2795" i="1"/>
  <c r="F2795" i="1"/>
  <c r="H2795" i="1" s="1"/>
  <c r="M2795" i="1" s="1"/>
  <c r="G2795" i="1"/>
  <c r="B2796" i="1"/>
  <c r="C2796" i="1"/>
  <c r="E2796" i="1"/>
  <c r="F2796" i="1"/>
  <c r="H2796" i="1" s="1"/>
  <c r="M2796" i="1" s="1"/>
  <c r="G2796" i="1"/>
  <c r="B2797" i="1"/>
  <c r="C2797" i="1"/>
  <c r="E2797" i="1"/>
  <c r="F2797" i="1"/>
  <c r="H2797" i="1" s="1"/>
  <c r="M2797" i="1" s="1"/>
  <c r="G2797" i="1"/>
  <c r="B2798" i="1"/>
  <c r="C2798" i="1"/>
  <c r="E2798" i="1"/>
  <c r="F2798" i="1"/>
  <c r="H2798" i="1" s="1"/>
  <c r="M2798" i="1" s="1"/>
  <c r="G2798" i="1"/>
  <c r="B2617" i="1"/>
  <c r="C2617" i="1"/>
  <c r="E2617" i="1"/>
  <c r="F2617" i="1"/>
  <c r="H2617" i="1" s="1"/>
  <c r="M2617" i="1" s="1"/>
  <c r="G2617" i="1"/>
  <c r="B2618" i="1"/>
  <c r="C2618" i="1"/>
  <c r="E2618" i="1"/>
  <c r="F2618" i="1"/>
  <c r="H2618" i="1" s="1"/>
  <c r="M2618" i="1" s="1"/>
  <c r="G2618" i="1"/>
  <c r="B2619" i="1"/>
  <c r="C2619" i="1"/>
  <c r="E2619" i="1"/>
  <c r="F2619" i="1"/>
  <c r="H2619" i="1" s="1"/>
  <c r="M2619" i="1" s="1"/>
  <c r="G2619" i="1"/>
  <c r="B2620" i="1"/>
  <c r="C2620" i="1"/>
  <c r="E2620" i="1"/>
  <c r="F2620" i="1"/>
  <c r="H2620" i="1" s="1"/>
  <c r="M2620" i="1" s="1"/>
  <c r="G2620" i="1"/>
  <c r="B2621" i="1"/>
  <c r="C2621" i="1"/>
  <c r="E2621" i="1"/>
  <c r="F2621" i="1"/>
  <c r="H2621" i="1" s="1"/>
  <c r="M2621" i="1" s="1"/>
  <c r="G2621" i="1"/>
  <c r="B2622" i="1"/>
  <c r="C2622" i="1"/>
  <c r="E2622" i="1"/>
  <c r="F2622" i="1"/>
  <c r="H2622" i="1" s="1"/>
  <c r="M2622" i="1" s="1"/>
  <c r="G2622" i="1"/>
  <c r="B2623" i="1"/>
  <c r="C2623" i="1"/>
  <c r="E2623" i="1"/>
  <c r="F2623" i="1"/>
  <c r="H2623" i="1" s="1"/>
  <c r="M2623" i="1" s="1"/>
  <c r="G2623" i="1"/>
  <c r="B2624" i="1"/>
  <c r="C2624" i="1"/>
  <c r="E2624" i="1"/>
  <c r="F2624" i="1"/>
  <c r="H2624" i="1" s="1"/>
  <c r="M2624" i="1" s="1"/>
  <c r="G2624" i="1"/>
  <c r="B2625" i="1"/>
  <c r="C2625" i="1"/>
  <c r="E2625" i="1"/>
  <c r="F2625" i="1"/>
  <c r="H2625" i="1" s="1"/>
  <c r="M2625" i="1" s="1"/>
  <c r="G2625" i="1"/>
  <c r="B2626" i="1"/>
  <c r="C2626" i="1"/>
  <c r="E2626" i="1"/>
  <c r="F2626" i="1"/>
  <c r="H2626" i="1" s="1"/>
  <c r="M2626" i="1" s="1"/>
  <c r="G2626" i="1"/>
  <c r="B2627" i="1"/>
  <c r="C2627" i="1"/>
  <c r="E2627" i="1"/>
  <c r="F2627" i="1"/>
  <c r="H2627" i="1" s="1"/>
  <c r="M2627" i="1" s="1"/>
  <c r="G2627" i="1"/>
  <c r="B2628" i="1"/>
  <c r="C2628" i="1"/>
  <c r="E2628" i="1"/>
  <c r="F2628" i="1"/>
  <c r="H2628" i="1" s="1"/>
  <c r="M2628" i="1" s="1"/>
  <c r="G2628" i="1"/>
  <c r="B2629" i="1"/>
  <c r="C2629" i="1"/>
  <c r="E2629" i="1"/>
  <c r="F2629" i="1"/>
  <c r="H2629" i="1" s="1"/>
  <c r="M2629" i="1" s="1"/>
  <c r="G2629" i="1"/>
  <c r="B2630" i="1"/>
  <c r="C2630" i="1"/>
  <c r="E2630" i="1"/>
  <c r="F2630" i="1"/>
  <c r="H2630" i="1" s="1"/>
  <c r="M2630" i="1" s="1"/>
  <c r="G2630" i="1"/>
  <c r="B2631" i="1"/>
  <c r="C2631" i="1"/>
  <c r="E2631" i="1"/>
  <c r="F2631" i="1"/>
  <c r="H2631" i="1" s="1"/>
  <c r="M2631" i="1" s="1"/>
  <c r="G2631" i="1"/>
  <c r="B2632" i="1"/>
  <c r="C2632" i="1"/>
  <c r="E2632" i="1"/>
  <c r="F2632" i="1"/>
  <c r="H2632" i="1" s="1"/>
  <c r="M2632" i="1" s="1"/>
  <c r="G2632" i="1"/>
  <c r="B2633" i="1"/>
  <c r="C2633" i="1"/>
  <c r="E2633" i="1"/>
  <c r="F2633" i="1"/>
  <c r="H2633" i="1" s="1"/>
  <c r="M2633" i="1" s="1"/>
  <c r="G2633" i="1"/>
  <c r="B2634" i="1"/>
  <c r="C2634" i="1"/>
  <c r="E2634" i="1"/>
  <c r="F2634" i="1"/>
  <c r="H2634" i="1" s="1"/>
  <c r="M2634" i="1" s="1"/>
  <c r="G2634" i="1"/>
  <c r="B2635" i="1"/>
  <c r="C2635" i="1"/>
  <c r="E2635" i="1"/>
  <c r="F2635" i="1"/>
  <c r="H2635" i="1" s="1"/>
  <c r="M2635" i="1" s="1"/>
  <c r="G2635" i="1"/>
  <c r="B2636" i="1"/>
  <c r="C2636" i="1"/>
  <c r="E2636" i="1"/>
  <c r="F2636" i="1"/>
  <c r="H2636" i="1" s="1"/>
  <c r="M2636" i="1" s="1"/>
  <c r="G2636" i="1"/>
  <c r="B2637" i="1"/>
  <c r="C2637" i="1"/>
  <c r="E2637" i="1"/>
  <c r="F2637" i="1"/>
  <c r="H2637" i="1" s="1"/>
  <c r="M2637" i="1" s="1"/>
  <c r="G2637" i="1"/>
  <c r="B2638" i="1"/>
  <c r="C2638" i="1"/>
  <c r="E2638" i="1"/>
  <c r="F2638" i="1"/>
  <c r="H2638" i="1" s="1"/>
  <c r="M2638" i="1" s="1"/>
  <c r="G2638" i="1"/>
  <c r="B2639" i="1"/>
  <c r="C2639" i="1"/>
  <c r="E2639" i="1"/>
  <c r="F2639" i="1"/>
  <c r="H2639" i="1" s="1"/>
  <c r="M2639" i="1" s="1"/>
  <c r="G2639" i="1"/>
  <c r="B2640" i="1"/>
  <c r="C2640" i="1"/>
  <c r="E2640" i="1"/>
  <c r="F2640" i="1"/>
  <c r="H2640" i="1" s="1"/>
  <c r="M2640" i="1" s="1"/>
  <c r="G2640" i="1"/>
  <c r="B2641" i="1"/>
  <c r="C2641" i="1"/>
  <c r="E2641" i="1"/>
  <c r="F2641" i="1"/>
  <c r="H2641" i="1" s="1"/>
  <c r="M2641" i="1" s="1"/>
  <c r="G2641" i="1"/>
  <c r="B2642" i="1"/>
  <c r="C2642" i="1"/>
  <c r="E2642" i="1"/>
  <c r="F2642" i="1"/>
  <c r="H2642" i="1" s="1"/>
  <c r="M2642" i="1" s="1"/>
  <c r="G2642" i="1"/>
  <c r="B2643" i="1"/>
  <c r="C2643" i="1"/>
  <c r="E2643" i="1"/>
  <c r="F2643" i="1"/>
  <c r="H2643" i="1" s="1"/>
  <c r="M2643" i="1" s="1"/>
  <c r="G2643" i="1"/>
  <c r="B2644" i="1"/>
  <c r="C2644" i="1"/>
  <c r="E2644" i="1"/>
  <c r="F2644" i="1"/>
  <c r="H2644" i="1" s="1"/>
  <c r="M2644" i="1" s="1"/>
  <c r="G2644" i="1"/>
  <c r="B2645" i="1"/>
  <c r="C2645" i="1"/>
  <c r="E2645" i="1"/>
  <c r="F2645" i="1"/>
  <c r="H2645" i="1" s="1"/>
  <c r="M2645" i="1" s="1"/>
  <c r="G2645" i="1"/>
  <c r="B2646" i="1"/>
  <c r="C2646" i="1"/>
  <c r="E2646" i="1"/>
  <c r="F2646" i="1"/>
  <c r="H2646" i="1" s="1"/>
  <c r="M2646" i="1" s="1"/>
  <c r="G2646" i="1"/>
  <c r="B2647" i="1"/>
  <c r="C2647" i="1"/>
  <c r="E2647" i="1"/>
  <c r="F2647" i="1"/>
  <c r="H2647" i="1" s="1"/>
  <c r="M2647" i="1" s="1"/>
  <c r="G2647" i="1"/>
  <c r="B2648" i="1"/>
  <c r="C2648" i="1"/>
  <c r="E2648" i="1"/>
  <c r="F2648" i="1"/>
  <c r="H2648" i="1" s="1"/>
  <c r="M2648" i="1" s="1"/>
  <c r="G2648" i="1"/>
  <c r="B2649" i="1"/>
  <c r="C2649" i="1"/>
  <c r="E2649" i="1"/>
  <c r="F2649" i="1"/>
  <c r="H2649" i="1" s="1"/>
  <c r="M2649" i="1" s="1"/>
  <c r="G2649" i="1"/>
  <c r="B2587" i="1"/>
  <c r="C2587" i="1"/>
  <c r="E2587" i="1"/>
  <c r="F2587" i="1"/>
  <c r="H2587" i="1" s="1"/>
  <c r="M2587" i="1" s="1"/>
  <c r="G2587" i="1"/>
  <c r="B2588" i="1"/>
  <c r="C2588" i="1"/>
  <c r="E2588" i="1"/>
  <c r="F2588" i="1"/>
  <c r="H2588" i="1" s="1"/>
  <c r="M2588" i="1" s="1"/>
  <c r="G2588" i="1"/>
  <c r="B2589" i="1"/>
  <c r="C2589" i="1"/>
  <c r="E2589" i="1"/>
  <c r="F2589" i="1"/>
  <c r="H2589" i="1" s="1"/>
  <c r="M2589" i="1" s="1"/>
  <c r="G2589" i="1"/>
  <c r="B2590" i="1"/>
  <c r="C2590" i="1"/>
  <c r="E2590" i="1"/>
  <c r="F2590" i="1"/>
  <c r="H2590" i="1" s="1"/>
  <c r="M2590" i="1" s="1"/>
  <c r="G2590" i="1"/>
  <c r="B2591" i="1"/>
  <c r="C2591" i="1"/>
  <c r="E2591" i="1"/>
  <c r="F2591" i="1"/>
  <c r="H2591" i="1" s="1"/>
  <c r="M2591" i="1" s="1"/>
  <c r="G2591" i="1"/>
  <c r="B2592" i="1"/>
  <c r="C2592" i="1"/>
  <c r="E2592" i="1"/>
  <c r="F2592" i="1"/>
  <c r="H2592" i="1" s="1"/>
  <c r="M2592" i="1" s="1"/>
  <c r="G2592" i="1"/>
  <c r="B2593" i="1"/>
  <c r="C2593" i="1"/>
  <c r="E2593" i="1"/>
  <c r="F2593" i="1"/>
  <c r="H2593" i="1" s="1"/>
  <c r="M2593" i="1" s="1"/>
  <c r="G2593" i="1"/>
  <c r="B2594" i="1"/>
  <c r="C2594" i="1"/>
  <c r="E2594" i="1"/>
  <c r="F2594" i="1"/>
  <c r="H2594" i="1" s="1"/>
  <c r="M2594" i="1" s="1"/>
  <c r="G2594" i="1"/>
  <c r="B2595" i="1"/>
  <c r="C2595" i="1"/>
  <c r="E2595" i="1"/>
  <c r="F2595" i="1"/>
  <c r="H2595" i="1" s="1"/>
  <c r="M2595" i="1" s="1"/>
  <c r="G2595" i="1"/>
  <c r="B2596" i="1"/>
  <c r="C2596" i="1"/>
  <c r="E2596" i="1"/>
  <c r="F2596" i="1"/>
  <c r="H2596" i="1" s="1"/>
  <c r="M2596" i="1" s="1"/>
  <c r="G2596" i="1"/>
  <c r="B2597" i="1"/>
  <c r="C2597" i="1"/>
  <c r="E2597" i="1"/>
  <c r="F2597" i="1"/>
  <c r="H2597" i="1" s="1"/>
  <c r="M2597" i="1" s="1"/>
  <c r="G2597" i="1"/>
  <c r="B2598" i="1"/>
  <c r="C2598" i="1"/>
  <c r="E2598" i="1"/>
  <c r="F2598" i="1"/>
  <c r="H2598" i="1" s="1"/>
  <c r="M2598" i="1" s="1"/>
  <c r="G2598" i="1"/>
  <c r="B2599" i="1"/>
  <c r="C2599" i="1"/>
  <c r="E2599" i="1"/>
  <c r="F2599" i="1"/>
  <c r="H2599" i="1" s="1"/>
  <c r="M2599" i="1" s="1"/>
  <c r="G2599" i="1"/>
  <c r="B2600" i="1"/>
  <c r="C2600" i="1"/>
  <c r="E2600" i="1"/>
  <c r="F2600" i="1"/>
  <c r="H2600" i="1" s="1"/>
  <c r="M2600" i="1" s="1"/>
  <c r="G2600" i="1"/>
  <c r="B2601" i="1"/>
  <c r="C2601" i="1"/>
  <c r="E2601" i="1"/>
  <c r="F2601" i="1"/>
  <c r="H2601" i="1" s="1"/>
  <c r="M2601" i="1" s="1"/>
  <c r="G2601" i="1"/>
  <c r="B2602" i="1"/>
  <c r="C2602" i="1"/>
  <c r="E2602" i="1"/>
  <c r="F2602" i="1"/>
  <c r="H2602" i="1" s="1"/>
  <c r="M2602" i="1" s="1"/>
  <c r="G2602" i="1"/>
  <c r="B2603" i="1"/>
  <c r="C2603" i="1"/>
  <c r="E2603" i="1"/>
  <c r="F2603" i="1"/>
  <c r="H2603" i="1" s="1"/>
  <c r="M2603" i="1" s="1"/>
  <c r="G2603" i="1"/>
  <c r="B2604" i="1"/>
  <c r="C2604" i="1"/>
  <c r="E2604" i="1"/>
  <c r="F2604" i="1"/>
  <c r="H2604" i="1" s="1"/>
  <c r="M2604" i="1" s="1"/>
  <c r="G2604" i="1"/>
  <c r="B2605" i="1"/>
  <c r="C2605" i="1"/>
  <c r="E2605" i="1"/>
  <c r="F2605" i="1"/>
  <c r="H2605" i="1" s="1"/>
  <c r="M2605" i="1" s="1"/>
  <c r="G2605" i="1"/>
  <c r="B2606" i="1"/>
  <c r="C2606" i="1"/>
  <c r="E2606" i="1"/>
  <c r="F2606" i="1"/>
  <c r="H2606" i="1" s="1"/>
  <c r="M2606" i="1" s="1"/>
  <c r="G2606" i="1"/>
  <c r="B2607" i="1"/>
  <c r="C2607" i="1"/>
  <c r="E2607" i="1"/>
  <c r="F2607" i="1"/>
  <c r="H2607" i="1" s="1"/>
  <c r="M2607" i="1" s="1"/>
  <c r="G2607" i="1"/>
  <c r="B2608" i="1"/>
  <c r="C2608" i="1"/>
  <c r="E2608" i="1"/>
  <c r="F2608" i="1"/>
  <c r="H2608" i="1" s="1"/>
  <c r="M2608" i="1" s="1"/>
  <c r="G2608" i="1"/>
  <c r="B2609" i="1"/>
  <c r="C2609" i="1"/>
  <c r="E2609" i="1"/>
  <c r="F2609" i="1"/>
  <c r="H2609" i="1" s="1"/>
  <c r="M2609" i="1" s="1"/>
  <c r="G2609" i="1"/>
  <c r="B2610" i="1"/>
  <c r="C2610" i="1"/>
  <c r="E2610" i="1"/>
  <c r="F2610" i="1"/>
  <c r="H2610" i="1" s="1"/>
  <c r="M2610" i="1" s="1"/>
  <c r="G2610" i="1"/>
  <c r="B2611" i="1"/>
  <c r="C2611" i="1"/>
  <c r="E2611" i="1"/>
  <c r="F2611" i="1"/>
  <c r="H2611" i="1" s="1"/>
  <c r="M2611" i="1" s="1"/>
  <c r="G2611" i="1"/>
  <c r="B2612" i="1"/>
  <c r="C2612" i="1"/>
  <c r="E2612" i="1"/>
  <c r="F2612" i="1"/>
  <c r="H2612" i="1" s="1"/>
  <c r="M2612" i="1" s="1"/>
  <c r="G2612" i="1"/>
  <c r="B2613" i="1"/>
  <c r="C2613" i="1"/>
  <c r="E2613" i="1"/>
  <c r="F2613" i="1"/>
  <c r="H2613" i="1" s="1"/>
  <c r="M2613" i="1" s="1"/>
  <c r="G2613" i="1"/>
  <c r="B2614" i="1"/>
  <c r="C2614" i="1"/>
  <c r="E2614" i="1"/>
  <c r="F2614" i="1"/>
  <c r="H2614" i="1" s="1"/>
  <c r="M2614" i="1" s="1"/>
  <c r="G2614" i="1"/>
  <c r="B2615" i="1"/>
  <c r="C2615" i="1"/>
  <c r="E2615" i="1"/>
  <c r="F2615" i="1"/>
  <c r="H2615" i="1" s="1"/>
  <c r="M2615" i="1" s="1"/>
  <c r="G2615" i="1"/>
  <c r="B2616" i="1"/>
  <c r="C2616" i="1"/>
  <c r="E2616" i="1"/>
  <c r="F2616" i="1"/>
  <c r="H2616" i="1" s="1"/>
  <c r="M2616" i="1" s="1"/>
  <c r="G2616" i="1"/>
  <c r="B2564" i="1"/>
  <c r="C2564" i="1"/>
  <c r="E2564" i="1"/>
  <c r="F2564" i="1"/>
  <c r="H2564" i="1" s="1"/>
  <c r="M2564" i="1" s="1"/>
  <c r="G2564" i="1"/>
  <c r="B2565" i="1"/>
  <c r="C2565" i="1"/>
  <c r="E2565" i="1"/>
  <c r="F2565" i="1"/>
  <c r="H2565" i="1" s="1"/>
  <c r="M2565" i="1" s="1"/>
  <c r="G2565" i="1"/>
  <c r="B2566" i="1"/>
  <c r="C2566" i="1"/>
  <c r="E2566" i="1"/>
  <c r="F2566" i="1"/>
  <c r="H2566" i="1" s="1"/>
  <c r="M2566" i="1" s="1"/>
  <c r="G2566" i="1"/>
  <c r="B2567" i="1"/>
  <c r="C2567" i="1"/>
  <c r="E2567" i="1"/>
  <c r="F2567" i="1"/>
  <c r="H2567" i="1" s="1"/>
  <c r="M2567" i="1" s="1"/>
  <c r="G2567" i="1"/>
  <c r="B2568" i="1"/>
  <c r="C2568" i="1"/>
  <c r="E2568" i="1"/>
  <c r="F2568" i="1"/>
  <c r="H2568" i="1" s="1"/>
  <c r="M2568" i="1" s="1"/>
  <c r="G2568" i="1"/>
  <c r="B2569" i="1"/>
  <c r="C2569" i="1"/>
  <c r="E2569" i="1"/>
  <c r="F2569" i="1"/>
  <c r="H2569" i="1" s="1"/>
  <c r="M2569" i="1" s="1"/>
  <c r="G2569" i="1"/>
  <c r="B2570" i="1"/>
  <c r="C2570" i="1"/>
  <c r="E2570" i="1"/>
  <c r="F2570" i="1"/>
  <c r="H2570" i="1" s="1"/>
  <c r="M2570" i="1" s="1"/>
  <c r="G2570" i="1"/>
  <c r="B2571" i="1"/>
  <c r="C2571" i="1"/>
  <c r="E2571" i="1"/>
  <c r="F2571" i="1"/>
  <c r="H2571" i="1" s="1"/>
  <c r="M2571" i="1" s="1"/>
  <c r="G2571" i="1"/>
  <c r="B2572" i="1"/>
  <c r="C2572" i="1"/>
  <c r="E2572" i="1"/>
  <c r="F2572" i="1"/>
  <c r="H2572" i="1" s="1"/>
  <c r="M2572" i="1" s="1"/>
  <c r="G2572" i="1"/>
  <c r="B2573" i="1"/>
  <c r="C2573" i="1"/>
  <c r="E2573" i="1"/>
  <c r="F2573" i="1"/>
  <c r="H2573" i="1" s="1"/>
  <c r="M2573" i="1" s="1"/>
  <c r="G2573" i="1"/>
  <c r="B2574" i="1"/>
  <c r="C2574" i="1"/>
  <c r="E2574" i="1"/>
  <c r="F2574" i="1"/>
  <c r="H2574" i="1" s="1"/>
  <c r="M2574" i="1" s="1"/>
  <c r="G2574" i="1"/>
  <c r="B2575" i="1"/>
  <c r="C2575" i="1"/>
  <c r="E2575" i="1"/>
  <c r="F2575" i="1"/>
  <c r="H2575" i="1" s="1"/>
  <c r="M2575" i="1" s="1"/>
  <c r="G2575" i="1"/>
  <c r="B2576" i="1"/>
  <c r="C2576" i="1"/>
  <c r="E2576" i="1"/>
  <c r="F2576" i="1"/>
  <c r="H2576" i="1" s="1"/>
  <c r="M2576" i="1" s="1"/>
  <c r="G2576" i="1"/>
  <c r="B2577" i="1"/>
  <c r="C2577" i="1"/>
  <c r="E2577" i="1"/>
  <c r="F2577" i="1"/>
  <c r="H2577" i="1" s="1"/>
  <c r="M2577" i="1" s="1"/>
  <c r="G2577" i="1"/>
  <c r="B2578" i="1"/>
  <c r="C2578" i="1"/>
  <c r="E2578" i="1"/>
  <c r="F2578" i="1"/>
  <c r="H2578" i="1" s="1"/>
  <c r="M2578" i="1" s="1"/>
  <c r="G2578" i="1"/>
  <c r="B2579" i="1"/>
  <c r="C2579" i="1"/>
  <c r="E2579" i="1"/>
  <c r="F2579" i="1"/>
  <c r="H2579" i="1" s="1"/>
  <c r="M2579" i="1" s="1"/>
  <c r="G2579" i="1"/>
  <c r="B2580" i="1"/>
  <c r="C2580" i="1"/>
  <c r="E2580" i="1"/>
  <c r="F2580" i="1"/>
  <c r="H2580" i="1" s="1"/>
  <c r="M2580" i="1" s="1"/>
  <c r="G2580" i="1"/>
  <c r="B2581" i="1"/>
  <c r="C2581" i="1"/>
  <c r="E2581" i="1"/>
  <c r="F2581" i="1"/>
  <c r="H2581" i="1" s="1"/>
  <c r="M2581" i="1" s="1"/>
  <c r="G2581" i="1"/>
  <c r="B2582" i="1"/>
  <c r="C2582" i="1"/>
  <c r="E2582" i="1"/>
  <c r="F2582" i="1"/>
  <c r="H2582" i="1" s="1"/>
  <c r="M2582" i="1" s="1"/>
  <c r="G2582" i="1"/>
  <c r="B2583" i="1"/>
  <c r="C2583" i="1"/>
  <c r="E2583" i="1"/>
  <c r="F2583" i="1"/>
  <c r="H2583" i="1" s="1"/>
  <c r="M2583" i="1" s="1"/>
  <c r="G2583" i="1"/>
  <c r="B2584" i="1"/>
  <c r="C2584" i="1"/>
  <c r="E2584" i="1"/>
  <c r="F2584" i="1"/>
  <c r="H2584" i="1" s="1"/>
  <c r="M2584" i="1" s="1"/>
  <c r="G2584" i="1"/>
  <c r="B2585" i="1"/>
  <c r="C2585" i="1"/>
  <c r="E2585" i="1"/>
  <c r="F2585" i="1"/>
  <c r="H2585" i="1" s="1"/>
  <c r="M2585" i="1" s="1"/>
  <c r="G2585" i="1"/>
  <c r="B2586" i="1"/>
  <c r="C2586" i="1"/>
  <c r="E2586" i="1"/>
  <c r="F2586" i="1"/>
  <c r="H2586" i="1" s="1"/>
  <c r="M2586" i="1" s="1"/>
  <c r="G2586" i="1"/>
  <c r="B2550" i="1"/>
  <c r="C2550" i="1"/>
  <c r="E2550" i="1"/>
  <c r="F2550" i="1"/>
  <c r="H2550" i="1" s="1"/>
  <c r="M2550" i="1" s="1"/>
  <c r="G2550" i="1"/>
  <c r="B2551" i="1"/>
  <c r="C2551" i="1"/>
  <c r="E2551" i="1"/>
  <c r="F2551" i="1"/>
  <c r="H2551" i="1" s="1"/>
  <c r="M2551" i="1" s="1"/>
  <c r="G2551" i="1"/>
  <c r="B2552" i="1"/>
  <c r="C2552" i="1"/>
  <c r="E2552" i="1"/>
  <c r="F2552" i="1"/>
  <c r="H2552" i="1" s="1"/>
  <c r="M2552" i="1" s="1"/>
  <c r="G2552" i="1"/>
  <c r="B2553" i="1"/>
  <c r="C2553" i="1"/>
  <c r="E2553" i="1"/>
  <c r="F2553" i="1"/>
  <c r="H2553" i="1" s="1"/>
  <c r="M2553" i="1" s="1"/>
  <c r="G2553" i="1"/>
  <c r="B2554" i="1"/>
  <c r="C2554" i="1"/>
  <c r="E2554" i="1"/>
  <c r="F2554" i="1"/>
  <c r="H2554" i="1" s="1"/>
  <c r="M2554" i="1" s="1"/>
  <c r="G2554" i="1"/>
  <c r="B2555" i="1"/>
  <c r="C2555" i="1"/>
  <c r="E2555" i="1"/>
  <c r="F2555" i="1"/>
  <c r="H2555" i="1" s="1"/>
  <c r="M2555" i="1" s="1"/>
  <c r="G2555" i="1"/>
  <c r="B2556" i="1"/>
  <c r="C2556" i="1"/>
  <c r="E2556" i="1"/>
  <c r="F2556" i="1"/>
  <c r="H2556" i="1" s="1"/>
  <c r="M2556" i="1" s="1"/>
  <c r="G2556" i="1"/>
  <c r="B2557" i="1"/>
  <c r="C2557" i="1"/>
  <c r="E2557" i="1"/>
  <c r="F2557" i="1"/>
  <c r="H2557" i="1" s="1"/>
  <c r="M2557" i="1" s="1"/>
  <c r="G2557" i="1"/>
  <c r="B2558" i="1"/>
  <c r="C2558" i="1"/>
  <c r="E2558" i="1"/>
  <c r="F2558" i="1"/>
  <c r="H2558" i="1" s="1"/>
  <c r="M2558" i="1" s="1"/>
  <c r="G2558" i="1"/>
  <c r="B2559" i="1"/>
  <c r="C2559" i="1"/>
  <c r="E2559" i="1"/>
  <c r="F2559" i="1"/>
  <c r="H2559" i="1" s="1"/>
  <c r="M2559" i="1" s="1"/>
  <c r="G2559" i="1"/>
  <c r="B2560" i="1"/>
  <c r="C2560" i="1"/>
  <c r="E2560" i="1"/>
  <c r="F2560" i="1"/>
  <c r="H2560" i="1" s="1"/>
  <c r="M2560" i="1" s="1"/>
  <c r="G2560" i="1"/>
  <c r="B2561" i="1"/>
  <c r="C2561" i="1"/>
  <c r="E2561" i="1"/>
  <c r="F2561" i="1"/>
  <c r="H2561" i="1" s="1"/>
  <c r="M2561" i="1" s="1"/>
  <c r="G2561" i="1"/>
  <c r="B2562" i="1"/>
  <c r="C2562" i="1"/>
  <c r="E2562" i="1"/>
  <c r="F2562" i="1"/>
  <c r="H2562" i="1" s="1"/>
  <c r="M2562" i="1" s="1"/>
  <c r="G2562" i="1"/>
  <c r="B2563" i="1"/>
  <c r="C2563" i="1"/>
  <c r="E2563" i="1"/>
  <c r="F2563" i="1"/>
  <c r="H2563" i="1" s="1"/>
  <c r="M2563" i="1" s="1"/>
  <c r="G2563" i="1"/>
  <c r="B2535" i="1"/>
  <c r="C2535" i="1"/>
  <c r="E2535" i="1"/>
  <c r="F2535" i="1"/>
  <c r="H2535" i="1" s="1"/>
  <c r="M2535" i="1" s="1"/>
  <c r="G2535" i="1"/>
  <c r="B2536" i="1"/>
  <c r="C2536" i="1"/>
  <c r="E2536" i="1"/>
  <c r="F2536" i="1"/>
  <c r="H2536" i="1" s="1"/>
  <c r="M2536" i="1" s="1"/>
  <c r="G2536" i="1"/>
  <c r="B2537" i="1"/>
  <c r="C2537" i="1"/>
  <c r="E2537" i="1"/>
  <c r="F2537" i="1"/>
  <c r="H2537" i="1" s="1"/>
  <c r="M2537" i="1" s="1"/>
  <c r="G2537" i="1"/>
  <c r="B2538" i="1"/>
  <c r="C2538" i="1"/>
  <c r="E2538" i="1"/>
  <c r="F2538" i="1"/>
  <c r="H2538" i="1" s="1"/>
  <c r="M2538" i="1" s="1"/>
  <c r="G2538" i="1"/>
  <c r="B2539" i="1"/>
  <c r="C2539" i="1"/>
  <c r="E2539" i="1"/>
  <c r="F2539" i="1"/>
  <c r="H2539" i="1" s="1"/>
  <c r="M2539" i="1" s="1"/>
  <c r="G2539" i="1"/>
  <c r="B2540" i="1"/>
  <c r="C2540" i="1"/>
  <c r="E2540" i="1"/>
  <c r="F2540" i="1"/>
  <c r="H2540" i="1" s="1"/>
  <c r="M2540" i="1" s="1"/>
  <c r="G2540" i="1"/>
  <c r="B2541" i="1"/>
  <c r="C2541" i="1"/>
  <c r="E2541" i="1"/>
  <c r="F2541" i="1"/>
  <c r="H2541" i="1" s="1"/>
  <c r="M2541" i="1" s="1"/>
  <c r="G2541" i="1"/>
  <c r="B2542" i="1"/>
  <c r="C2542" i="1"/>
  <c r="E2542" i="1"/>
  <c r="F2542" i="1"/>
  <c r="H2542" i="1" s="1"/>
  <c r="M2542" i="1" s="1"/>
  <c r="G2542" i="1"/>
  <c r="B2543" i="1"/>
  <c r="C2543" i="1"/>
  <c r="E2543" i="1"/>
  <c r="F2543" i="1"/>
  <c r="H2543" i="1" s="1"/>
  <c r="M2543" i="1" s="1"/>
  <c r="G2543" i="1"/>
  <c r="B2544" i="1"/>
  <c r="C2544" i="1"/>
  <c r="E2544" i="1"/>
  <c r="F2544" i="1"/>
  <c r="H2544" i="1" s="1"/>
  <c r="M2544" i="1" s="1"/>
  <c r="G2544" i="1"/>
  <c r="B2545" i="1"/>
  <c r="C2545" i="1"/>
  <c r="E2545" i="1"/>
  <c r="F2545" i="1"/>
  <c r="H2545" i="1" s="1"/>
  <c r="M2545" i="1" s="1"/>
  <c r="G2545" i="1"/>
  <c r="B2546" i="1"/>
  <c r="C2546" i="1"/>
  <c r="E2546" i="1"/>
  <c r="F2546" i="1"/>
  <c r="H2546" i="1" s="1"/>
  <c r="M2546" i="1" s="1"/>
  <c r="G2546" i="1"/>
  <c r="B2547" i="1"/>
  <c r="C2547" i="1"/>
  <c r="E2547" i="1"/>
  <c r="F2547" i="1"/>
  <c r="H2547" i="1" s="1"/>
  <c r="M2547" i="1" s="1"/>
  <c r="G2547" i="1"/>
  <c r="B2548" i="1"/>
  <c r="C2548" i="1"/>
  <c r="E2548" i="1"/>
  <c r="F2548" i="1"/>
  <c r="H2548" i="1" s="1"/>
  <c r="M2548" i="1" s="1"/>
  <c r="G2548" i="1"/>
  <c r="B2549" i="1"/>
  <c r="C2549" i="1"/>
  <c r="E2549" i="1"/>
  <c r="F2549" i="1"/>
  <c r="H2549" i="1" s="1"/>
  <c r="M2549" i="1" s="1"/>
  <c r="G2549" i="1"/>
  <c r="B2507" i="1"/>
  <c r="C2507" i="1"/>
  <c r="E2507" i="1"/>
  <c r="F2507" i="1"/>
  <c r="H2507" i="1" s="1"/>
  <c r="M2507" i="1" s="1"/>
  <c r="G2507" i="1"/>
  <c r="B2508" i="1"/>
  <c r="C2508" i="1"/>
  <c r="E2508" i="1"/>
  <c r="F2508" i="1"/>
  <c r="H2508" i="1" s="1"/>
  <c r="M2508" i="1" s="1"/>
  <c r="G2508" i="1"/>
  <c r="B2509" i="1"/>
  <c r="C2509" i="1"/>
  <c r="E2509" i="1"/>
  <c r="F2509" i="1"/>
  <c r="H2509" i="1" s="1"/>
  <c r="M2509" i="1" s="1"/>
  <c r="G2509" i="1"/>
  <c r="B2510" i="1"/>
  <c r="C2510" i="1"/>
  <c r="E2510" i="1"/>
  <c r="F2510" i="1"/>
  <c r="H2510" i="1" s="1"/>
  <c r="M2510" i="1" s="1"/>
  <c r="G2510" i="1"/>
  <c r="B2511" i="1"/>
  <c r="C2511" i="1"/>
  <c r="E2511" i="1"/>
  <c r="F2511" i="1"/>
  <c r="H2511" i="1" s="1"/>
  <c r="M2511" i="1" s="1"/>
  <c r="G2511" i="1"/>
  <c r="B2512" i="1"/>
  <c r="C2512" i="1"/>
  <c r="E2512" i="1"/>
  <c r="F2512" i="1"/>
  <c r="H2512" i="1" s="1"/>
  <c r="M2512" i="1" s="1"/>
  <c r="G2512" i="1"/>
  <c r="B2513" i="1"/>
  <c r="C2513" i="1"/>
  <c r="E2513" i="1"/>
  <c r="F2513" i="1"/>
  <c r="H2513" i="1" s="1"/>
  <c r="M2513" i="1" s="1"/>
  <c r="G2513" i="1"/>
  <c r="B2514" i="1"/>
  <c r="C2514" i="1"/>
  <c r="E2514" i="1"/>
  <c r="F2514" i="1"/>
  <c r="H2514" i="1" s="1"/>
  <c r="M2514" i="1" s="1"/>
  <c r="G2514" i="1"/>
  <c r="B2515" i="1"/>
  <c r="C2515" i="1"/>
  <c r="E2515" i="1"/>
  <c r="F2515" i="1"/>
  <c r="H2515" i="1" s="1"/>
  <c r="M2515" i="1" s="1"/>
  <c r="G2515" i="1"/>
  <c r="B2516" i="1"/>
  <c r="C2516" i="1"/>
  <c r="E2516" i="1"/>
  <c r="F2516" i="1"/>
  <c r="H2516" i="1" s="1"/>
  <c r="M2516" i="1" s="1"/>
  <c r="G2516" i="1"/>
  <c r="B2517" i="1"/>
  <c r="C2517" i="1"/>
  <c r="E2517" i="1"/>
  <c r="F2517" i="1"/>
  <c r="H2517" i="1" s="1"/>
  <c r="M2517" i="1" s="1"/>
  <c r="G2517" i="1"/>
  <c r="B2518" i="1"/>
  <c r="C2518" i="1"/>
  <c r="E2518" i="1"/>
  <c r="F2518" i="1"/>
  <c r="H2518" i="1" s="1"/>
  <c r="M2518" i="1" s="1"/>
  <c r="G2518" i="1"/>
  <c r="B2519" i="1"/>
  <c r="C2519" i="1"/>
  <c r="E2519" i="1"/>
  <c r="F2519" i="1"/>
  <c r="H2519" i="1" s="1"/>
  <c r="M2519" i="1" s="1"/>
  <c r="G2519" i="1"/>
  <c r="B2520" i="1"/>
  <c r="C2520" i="1"/>
  <c r="E2520" i="1"/>
  <c r="F2520" i="1"/>
  <c r="H2520" i="1" s="1"/>
  <c r="M2520" i="1" s="1"/>
  <c r="G2520" i="1"/>
  <c r="B2521" i="1"/>
  <c r="C2521" i="1"/>
  <c r="E2521" i="1"/>
  <c r="F2521" i="1"/>
  <c r="H2521" i="1" s="1"/>
  <c r="M2521" i="1" s="1"/>
  <c r="G2521" i="1"/>
  <c r="B2522" i="1"/>
  <c r="C2522" i="1"/>
  <c r="E2522" i="1"/>
  <c r="F2522" i="1"/>
  <c r="H2522" i="1" s="1"/>
  <c r="M2522" i="1" s="1"/>
  <c r="G2522" i="1"/>
  <c r="B2523" i="1"/>
  <c r="C2523" i="1"/>
  <c r="E2523" i="1"/>
  <c r="F2523" i="1"/>
  <c r="H2523" i="1" s="1"/>
  <c r="M2523" i="1" s="1"/>
  <c r="G2523" i="1"/>
  <c r="B2524" i="1"/>
  <c r="C2524" i="1"/>
  <c r="E2524" i="1"/>
  <c r="F2524" i="1"/>
  <c r="H2524" i="1" s="1"/>
  <c r="M2524" i="1" s="1"/>
  <c r="G2524" i="1"/>
  <c r="B2525" i="1"/>
  <c r="C2525" i="1"/>
  <c r="E2525" i="1"/>
  <c r="F2525" i="1"/>
  <c r="H2525" i="1" s="1"/>
  <c r="M2525" i="1" s="1"/>
  <c r="G2525" i="1"/>
  <c r="B2526" i="1"/>
  <c r="C2526" i="1"/>
  <c r="E2526" i="1"/>
  <c r="F2526" i="1"/>
  <c r="H2526" i="1" s="1"/>
  <c r="M2526" i="1" s="1"/>
  <c r="G2526" i="1"/>
  <c r="B2527" i="1"/>
  <c r="C2527" i="1"/>
  <c r="E2527" i="1"/>
  <c r="F2527" i="1"/>
  <c r="H2527" i="1" s="1"/>
  <c r="M2527" i="1" s="1"/>
  <c r="G2527" i="1"/>
  <c r="B2528" i="1"/>
  <c r="C2528" i="1"/>
  <c r="E2528" i="1"/>
  <c r="F2528" i="1"/>
  <c r="H2528" i="1" s="1"/>
  <c r="M2528" i="1" s="1"/>
  <c r="G2528" i="1"/>
  <c r="B2529" i="1"/>
  <c r="C2529" i="1"/>
  <c r="E2529" i="1"/>
  <c r="F2529" i="1"/>
  <c r="H2529" i="1" s="1"/>
  <c r="M2529" i="1" s="1"/>
  <c r="G2529" i="1"/>
  <c r="B2530" i="1"/>
  <c r="C2530" i="1"/>
  <c r="E2530" i="1"/>
  <c r="F2530" i="1"/>
  <c r="H2530" i="1" s="1"/>
  <c r="M2530" i="1" s="1"/>
  <c r="G2530" i="1"/>
  <c r="B2531" i="1"/>
  <c r="C2531" i="1"/>
  <c r="E2531" i="1"/>
  <c r="F2531" i="1"/>
  <c r="H2531" i="1" s="1"/>
  <c r="M2531" i="1" s="1"/>
  <c r="G2531" i="1"/>
  <c r="B2532" i="1"/>
  <c r="C2532" i="1"/>
  <c r="E2532" i="1"/>
  <c r="F2532" i="1"/>
  <c r="H2532" i="1" s="1"/>
  <c r="M2532" i="1" s="1"/>
  <c r="G2532" i="1"/>
  <c r="B2533" i="1"/>
  <c r="C2533" i="1"/>
  <c r="E2533" i="1"/>
  <c r="F2533" i="1"/>
  <c r="H2533" i="1" s="1"/>
  <c r="M2533" i="1" s="1"/>
  <c r="G2533" i="1"/>
  <c r="B2534" i="1"/>
  <c r="C2534" i="1"/>
  <c r="E2534" i="1"/>
  <c r="F2534" i="1"/>
  <c r="H2534" i="1" s="1"/>
  <c r="M2534" i="1" s="1"/>
  <c r="G2534" i="1"/>
  <c r="B2490" i="1"/>
  <c r="C2490" i="1"/>
  <c r="E2490" i="1"/>
  <c r="F2490" i="1"/>
  <c r="H2490" i="1" s="1"/>
  <c r="M2490" i="1" s="1"/>
  <c r="G2490" i="1"/>
  <c r="B2491" i="1"/>
  <c r="C2491" i="1"/>
  <c r="E2491" i="1"/>
  <c r="F2491" i="1"/>
  <c r="H2491" i="1" s="1"/>
  <c r="M2491" i="1" s="1"/>
  <c r="G2491" i="1"/>
  <c r="B2492" i="1"/>
  <c r="C2492" i="1"/>
  <c r="E2492" i="1"/>
  <c r="F2492" i="1"/>
  <c r="H2492" i="1" s="1"/>
  <c r="M2492" i="1" s="1"/>
  <c r="G2492" i="1"/>
  <c r="B2493" i="1"/>
  <c r="C2493" i="1"/>
  <c r="E2493" i="1"/>
  <c r="F2493" i="1"/>
  <c r="H2493" i="1" s="1"/>
  <c r="M2493" i="1" s="1"/>
  <c r="G2493" i="1"/>
  <c r="B2494" i="1"/>
  <c r="C2494" i="1"/>
  <c r="E2494" i="1"/>
  <c r="F2494" i="1"/>
  <c r="H2494" i="1" s="1"/>
  <c r="M2494" i="1" s="1"/>
  <c r="G2494" i="1"/>
  <c r="B2495" i="1"/>
  <c r="C2495" i="1"/>
  <c r="E2495" i="1"/>
  <c r="F2495" i="1"/>
  <c r="H2495" i="1" s="1"/>
  <c r="M2495" i="1" s="1"/>
  <c r="G2495" i="1"/>
  <c r="B2496" i="1"/>
  <c r="C2496" i="1"/>
  <c r="E2496" i="1"/>
  <c r="F2496" i="1"/>
  <c r="H2496" i="1" s="1"/>
  <c r="M2496" i="1" s="1"/>
  <c r="G2496" i="1"/>
  <c r="B2497" i="1"/>
  <c r="C2497" i="1"/>
  <c r="E2497" i="1"/>
  <c r="F2497" i="1"/>
  <c r="H2497" i="1" s="1"/>
  <c r="M2497" i="1" s="1"/>
  <c r="G2497" i="1"/>
  <c r="B2498" i="1"/>
  <c r="C2498" i="1"/>
  <c r="E2498" i="1"/>
  <c r="F2498" i="1"/>
  <c r="H2498" i="1" s="1"/>
  <c r="M2498" i="1" s="1"/>
  <c r="G2498" i="1"/>
  <c r="B2499" i="1"/>
  <c r="C2499" i="1"/>
  <c r="E2499" i="1"/>
  <c r="F2499" i="1"/>
  <c r="H2499" i="1" s="1"/>
  <c r="M2499" i="1" s="1"/>
  <c r="G2499" i="1"/>
  <c r="B2500" i="1"/>
  <c r="C2500" i="1"/>
  <c r="E2500" i="1"/>
  <c r="F2500" i="1"/>
  <c r="H2500" i="1" s="1"/>
  <c r="M2500" i="1" s="1"/>
  <c r="G2500" i="1"/>
  <c r="B2501" i="1"/>
  <c r="C2501" i="1"/>
  <c r="E2501" i="1"/>
  <c r="F2501" i="1"/>
  <c r="H2501" i="1" s="1"/>
  <c r="M2501" i="1" s="1"/>
  <c r="G2501" i="1"/>
  <c r="B2502" i="1"/>
  <c r="C2502" i="1"/>
  <c r="E2502" i="1"/>
  <c r="F2502" i="1"/>
  <c r="H2502" i="1" s="1"/>
  <c r="M2502" i="1" s="1"/>
  <c r="G2502" i="1"/>
  <c r="B2503" i="1"/>
  <c r="C2503" i="1"/>
  <c r="E2503" i="1"/>
  <c r="F2503" i="1"/>
  <c r="H2503" i="1" s="1"/>
  <c r="M2503" i="1" s="1"/>
  <c r="G2503" i="1"/>
  <c r="B2504" i="1"/>
  <c r="C2504" i="1"/>
  <c r="E2504" i="1"/>
  <c r="F2504" i="1"/>
  <c r="H2504" i="1" s="1"/>
  <c r="M2504" i="1" s="1"/>
  <c r="G2504" i="1"/>
  <c r="B2505" i="1"/>
  <c r="C2505" i="1"/>
  <c r="E2505" i="1"/>
  <c r="F2505" i="1"/>
  <c r="H2505" i="1" s="1"/>
  <c r="M2505" i="1" s="1"/>
  <c r="G2505" i="1"/>
  <c r="B2506" i="1"/>
  <c r="C2506" i="1"/>
  <c r="E2506" i="1"/>
  <c r="F2506" i="1"/>
  <c r="H2506" i="1" s="1"/>
  <c r="M2506" i="1" s="1"/>
  <c r="G2506" i="1"/>
  <c r="B2473" i="1"/>
  <c r="C2473" i="1"/>
  <c r="E2473" i="1"/>
  <c r="F2473" i="1"/>
  <c r="H2473" i="1" s="1"/>
  <c r="M2473" i="1" s="1"/>
  <c r="G2473" i="1"/>
  <c r="B2474" i="1"/>
  <c r="C2474" i="1"/>
  <c r="E2474" i="1"/>
  <c r="F2474" i="1"/>
  <c r="H2474" i="1" s="1"/>
  <c r="M2474" i="1" s="1"/>
  <c r="G2474" i="1"/>
  <c r="B2475" i="1"/>
  <c r="C2475" i="1"/>
  <c r="E2475" i="1"/>
  <c r="F2475" i="1"/>
  <c r="H2475" i="1" s="1"/>
  <c r="M2475" i="1" s="1"/>
  <c r="G2475" i="1"/>
  <c r="B2476" i="1"/>
  <c r="C2476" i="1"/>
  <c r="E2476" i="1"/>
  <c r="F2476" i="1"/>
  <c r="H2476" i="1" s="1"/>
  <c r="M2476" i="1" s="1"/>
  <c r="G2476" i="1"/>
  <c r="B2477" i="1"/>
  <c r="C2477" i="1"/>
  <c r="E2477" i="1"/>
  <c r="F2477" i="1"/>
  <c r="H2477" i="1" s="1"/>
  <c r="M2477" i="1" s="1"/>
  <c r="G2477" i="1"/>
  <c r="B2478" i="1"/>
  <c r="C2478" i="1"/>
  <c r="E2478" i="1"/>
  <c r="F2478" i="1"/>
  <c r="H2478" i="1" s="1"/>
  <c r="M2478" i="1" s="1"/>
  <c r="G2478" i="1"/>
  <c r="B2479" i="1"/>
  <c r="C2479" i="1"/>
  <c r="E2479" i="1"/>
  <c r="F2479" i="1"/>
  <c r="H2479" i="1" s="1"/>
  <c r="M2479" i="1" s="1"/>
  <c r="G2479" i="1"/>
  <c r="B2480" i="1"/>
  <c r="C2480" i="1"/>
  <c r="E2480" i="1"/>
  <c r="F2480" i="1"/>
  <c r="H2480" i="1" s="1"/>
  <c r="M2480" i="1" s="1"/>
  <c r="G2480" i="1"/>
  <c r="B2481" i="1"/>
  <c r="C2481" i="1"/>
  <c r="E2481" i="1"/>
  <c r="F2481" i="1"/>
  <c r="H2481" i="1" s="1"/>
  <c r="M2481" i="1" s="1"/>
  <c r="G2481" i="1"/>
  <c r="B2482" i="1"/>
  <c r="C2482" i="1"/>
  <c r="E2482" i="1"/>
  <c r="F2482" i="1"/>
  <c r="H2482" i="1" s="1"/>
  <c r="M2482" i="1" s="1"/>
  <c r="G2482" i="1"/>
  <c r="B2483" i="1"/>
  <c r="C2483" i="1"/>
  <c r="E2483" i="1"/>
  <c r="F2483" i="1"/>
  <c r="H2483" i="1" s="1"/>
  <c r="M2483" i="1" s="1"/>
  <c r="G2483" i="1"/>
  <c r="B2484" i="1"/>
  <c r="C2484" i="1"/>
  <c r="E2484" i="1"/>
  <c r="F2484" i="1"/>
  <c r="H2484" i="1" s="1"/>
  <c r="M2484" i="1" s="1"/>
  <c r="G2484" i="1"/>
  <c r="B2485" i="1"/>
  <c r="C2485" i="1"/>
  <c r="E2485" i="1"/>
  <c r="F2485" i="1"/>
  <c r="H2485" i="1" s="1"/>
  <c r="M2485" i="1" s="1"/>
  <c r="G2485" i="1"/>
  <c r="B2486" i="1"/>
  <c r="C2486" i="1"/>
  <c r="E2486" i="1"/>
  <c r="F2486" i="1"/>
  <c r="H2486" i="1" s="1"/>
  <c r="M2486" i="1" s="1"/>
  <c r="G2486" i="1"/>
  <c r="B2487" i="1"/>
  <c r="C2487" i="1"/>
  <c r="E2487" i="1"/>
  <c r="F2487" i="1"/>
  <c r="H2487" i="1" s="1"/>
  <c r="M2487" i="1" s="1"/>
  <c r="G2487" i="1"/>
  <c r="B2488" i="1"/>
  <c r="C2488" i="1"/>
  <c r="E2488" i="1"/>
  <c r="F2488" i="1"/>
  <c r="H2488" i="1" s="1"/>
  <c r="M2488" i="1" s="1"/>
  <c r="G2488" i="1"/>
  <c r="B2489" i="1"/>
  <c r="C2489" i="1"/>
  <c r="E2489" i="1"/>
  <c r="F2489" i="1"/>
  <c r="H2489" i="1" s="1"/>
  <c r="M2489" i="1" s="1"/>
  <c r="G2489" i="1"/>
  <c r="B2450" i="1"/>
  <c r="C2450" i="1"/>
  <c r="E2450" i="1"/>
  <c r="F2450" i="1"/>
  <c r="H2450" i="1" s="1"/>
  <c r="M2450" i="1" s="1"/>
  <c r="G2450" i="1"/>
  <c r="B2451" i="1"/>
  <c r="C2451" i="1"/>
  <c r="E2451" i="1"/>
  <c r="F2451" i="1"/>
  <c r="H2451" i="1" s="1"/>
  <c r="M2451" i="1" s="1"/>
  <c r="G2451" i="1"/>
  <c r="B2452" i="1"/>
  <c r="C2452" i="1"/>
  <c r="E2452" i="1"/>
  <c r="F2452" i="1"/>
  <c r="H2452" i="1" s="1"/>
  <c r="M2452" i="1" s="1"/>
  <c r="G2452" i="1"/>
  <c r="B2453" i="1"/>
  <c r="C2453" i="1"/>
  <c r="E2453" i="1"/>
  <c r="F2453" i="1"/>
  <c r="H2453" i="1" s="1"/>
  <c r="M2453" i="1" s="1"/>
  <c r="G2453" i="1"/>
  <c r="B2454" i="1"/>
  <c r="C2454" i="1"/>
  <c r="E2454" i="1"/>
  <c r="F2454" i="1"/>
  <c r="H2454" i="1" s="1"/>
  <c r="M2454" i="1" s="1"/>
  <c r="G2454" i="1"/>
  <c r="B2455" i="1"/>
  <c r="C2455" i="1"/>
  <c r="E2455" i="1"/>
  <c r="F2455" i="1"/>
  <c r="H2455" i="1" s="1"/>
  <c r="M2455" i="1" s="1"/>
  <c r="G2455" i="1"/>
  <c r="B2456" i="1"/>
  <c r="C2456" i="1"/>
  <c r="E2456" i="1"/>
  <c r="F2456" i="1"/>
  <c r="H2456" i="1" s="1"/>
  <c r="M2456" i="1" s="1"/>
  <c r="G2456" i="1"/>
  <c r="B2457" i="1"/>
  <c r="C2457" i="1"/>
  <c r="E2457" i="1"/>
  <c r="F2457" i="1"/>
  <c r="H2457" i="1" s="1"/>
  <c r="M2457" i="1" s="1"/>
  <c r="G2457" i="1"/>
  <c r="B2458" i="1"/>
  <c r="C2458" i="1"/>
  <c r="E2458" i="1"/>
  <c r="F2458" i="1"/>
  <c r="H2458" i="1" s="1"/>
  <c r="M2458" i="1" s="1"/>
  <c r="G2458" i="1"/>
  <c r="B2459" i="1"/>
  <c r="C2459" i="1"/>
  <c r="E2459" i="1"/>
  <c r="F2459" i="1"/>
  <c r="H2459" i="1" s="1"/>
  <c r="M2459" i="1" s="1"/>
  <c r="G2459" i="1"/>
  <c r="B2460" i="1"/>
  <c r="C2460" i="1"/>
  <c r="E2460" i="1"/>
  <c r="F2460" i="1"/>
  <c r="H2460" i="1" s="1"/>
  <c r="M2460" i="1" s="1"/>
  <c r="G2460" i="1"/>
  <c r="B2461" i="1"/>
  <c r="C2461" i="1"/>
  <c r="E2461" i="1"/>
  <c r="F2461" i="1"/>
  <c r="H2461" i="1" s="1"/>
  <c r="M2461" i="1" s="1"/>
  <c r="G2461" i="1"/>
  <c r="B2462" i="1"/>
  <c r="C2462" i="1"/>
  <c r="E2462" i="1"/>
  <c r="F2462" i="1"/>
  <c r="H2462" i="1" s="1"/>
  <c r="M2462" i="1" s="1"/>
  <c r="G2462" i="1"/>
  <c r="B2463" i="1"/>
  <c r="C2463" i="1"/>
  <c r="E2463" i="1"/>
  <c r="F2463" i="1"/>
  <c r="H2463" i="1" s="1"/>
  <c r="M2463" i="1" s="1"/>
  <c r="G2463" i="1"/>
  <c r="B2464" i="1"/>
  <c r="C2464" i="1"/>
  <c r="E2464" i="1"/>
  <c r="F2464" i="1"/>
  <c r="H2464" i="1" s="1"/>
  <c r="M2464" i="1" s="1"/>
  <c r="G2464" i="1"/>
  <c r="B2465" i="1"/>
  <c r="C2465" i="1"/>
  <c r="E2465" i="1"/>
  <c r="F2465" i="1"/>
  <c r="H2465" i="1" s="1"/>
  <c r="M2465" i="1" s="1"/>
  <c r="G2465" i="1"/>
  <c r="B2466" i="1"/>
  <c r="C2466" i="1"/>
  <c r="E2466" i="1"/>
  <c r="F2466" i="1"/>
  <c r="H2466" i="1" s="1"/>
  <c r="M2466" i="1" s="1"/>
  <c r="G2466" i="1"/>
  <c r="B2467" i="1"/>
  <c r="C2467" i="1"/>
  <c r="E2467" i="1"/>
  <c r="F2467" i="1"/>
  <c r="H2467" i="1" s="1"/>
  <c r="M2467" i="1" s="1"/>
  <c r="G2467" i="1"/>
  <c r="B2468" i="1"/>
  <c r="C2468" i="1"/>
  <c r="E2468" i="1"/>
  <c r="F2468" i="1"/>
  <c r="H2468" i="1" s="1"/>
  <c r="M2468" i="1" s="1"/>
  <c r="G2468" i="1"/>
  <c r="B2469" i="1"/>
  <c r="C2469" i="1"/>
  <c r="E2469" i="1"/>
  <c r="F2469" i="1"/>
  <c r="H2469" i="1" s="1"/>
  <c r="M2469" i="1" s="1"/>
  <c r="G2469" i="1"/>
  <c r="B2470" i="1"/>
  <c r="C2470" i="1"/>
  <c r="E2470" i="1"/>
  <c r="F2470" i="1"/>
  <c r="H2470" i="1" s="1"/>
  <c r="M2470" i="1" s="1"/>
  <c r="G2470" i="1"/>
  <c r="B2471" i="1"/>
  <c r="C2471" i="1"/>
  <c r="E2471" i="1"/>
  <c r="F2471" i="1"/>
  <c r="H2471" i="1" s="1"/>
  <c r="M2471" i="1" s="1"/>
  <c r="G2471" i="1"/>
  <c r="B2472" i="1"/>
  <c r="C2472" i="1"/>
  <c r="E2472" i="1"/>
  <c r="F2472" i="1"/>
  <c r="H2472" i="1" s="1"/>
  <c r="M2472" i="1" s="1"/>
  <c r="G2472" i="1"/>
  <c r="B2361" i="1"/>
  <c r="C2361" i="1"/>
  <c r="E2361" i="1"/>
  <c r="F2361" i="1"/>
  <c r="H2361" i="1" s="1"/>
  <c r="M2361" i="1" s="1"/>
  <c r="G2361" i="1"/>
  <c r="B2362" i="1"/>
  <c r="C2362" i="1"/>
  <c r="E2362" i="1"/>
  <c r="F2362" i="1"/>
  <c r="H2362" i="1" s="1"/>
  <c r="M2362" i="1" s="1"/>
  <c r="G2362" i="1"/>
  <c r="B2363" i="1"/>
  <c r="C2363" i="1"/>
  <c r="E2363" i="1"/>
  <c r="F2363" i="1"/>
  <c r="H2363" i="1" s="1"/>
  <c r="M2363" i="1" s="1"/>
  <c r="G2363" i="1"/>
  <c r="B2364" i="1"/>
  <c r="C2364" i="1"/>
  <c r="E2364" i="1"/>
  <c r="F2364" i="1"/>
  <c r="H2364" i="1" s="1"/>
  <c r="M2364" i="1" s="1"/>
  <c r="G2364" i="1"/>
  <c r="B2365" i="1"/>
  <c r="C2365" i="1"/>
  <c r="E2365" i="1"/>
  <c r="F2365" i="1"/>
  <c r="H2365" i="1" s="1"/>
  <c r="M2365" i="1" s="1"/>
  <c r="G2365" i="1"/>
  <c r="B2366" i="1"/>
  <c r="C2366" i="1"/>
  <c r="E2366" i="1"/>
  <c r="F2366" i="1"/>
  <c r="H2366" i="1" s="1"/>
  <c r="M2366" i="1" s="1"/>
  <c r="G2366" i="1"/>
  <c r="B2367" i="1"/>
  <c r="C2367" i="1"/>
  <c r="E2367" i="1"/>
  <c r="F2367" i="1"/>
  <c r="H2367" i="1" s="1"/>
  <c r="M2367" i="1" s="1"/>
  <c r="G2367" i="1"/>
  <c r="B2368" i="1"/>
  <c r="C2368" i="1"/>
  <c r="E2368" i="1"/>
  <c r="F2368" i="1"/>
  <c r="H2368" i="1" s="1"/>
  <c r="M2368" i="1" s="1"/>
  <c r="G2368" i="1"/>
  <c r="B2369" i="1"/>
  <c r="C2369" i="1"/>
  <c r="E2369" i="1"/>
  <c r="F2369" i="1"/>
  <c r="H2369" i="1" s="1"/>
  <c r="M2369" i="1" s="1"/>
  <c r="G2369" i="1"/>
  <c r="B2370" i="1"/>
  <c r="C2370" i="1"/>
  <c r="E2370" i="1"/>
  <c r="F2370" i="1"/>
  <c r="H2370" i="1" s="1"/>
  <c r="M2370" i="1" s="1"/>
  <c r="G2370" i="1"/>
  <c r="B2371" i="1"/>
  <c r="C2371" i="1"/>
  <c r="E2371" i="1"/>
  <c r="F2371" i="1"/>
  <c r="H2371" i="1" s="1"/>
  <c r="M2371" i="1" s="1"/>
  <c r="G2371" i="1"/>
  <c r="B2372" i="1"/>
  <c r="C2372" i="1"/>
  <c r="E2372" i="1"/>
  <c r="F2372" i="1"/>
  <c r="H2372" i="1" s="1"/>
  <c r="M2372" i="1" s="1"/>
  <c r="G2372" i="1"/>
  <c r="B2373" i="1"/>
  <c r="C2373" i="1"/>
  <c r="E2373" i="1"/>
  <c r="F2373" i="1"/>
  <c r="H2373" i="1" s="1"/>
  <c r="M2373" i="1" s="1"/>
  <c r="G2373" i="1"/>
  <c r="B2374" i="1"/>
  <c r="C2374" i="1"/>
  <c r="E2374" i="1"/>
  <c r="F2374" i="1"/>
  <c r="H2374" i="1" s="1"/>
  <c r="M2374" i="1" s="1"/>
  <c r="G2374" i="1"/>
  <c r="B2375" i="1"/>
  <c r="C2375" i="1"/>
  <c r="E2375" i="1"/>
  <c r="F2375" i="1"/>
  <c r="H2375" i="1" s="1"/>
  <c r="M2375" i="1" s="1"/>
  <c r="G2375" i="1"/>
  <c r="B2376" i="1"/>
  <c r="C2376" i="1"/>
  <c r="E2376" i="1"/>
  <c r="F2376" i="1"/>
  <c r="H2376" i="1" s="1"/>
  <c r="M2376" i="1" s="1"/>
  <c r="G2376" i="1"/>
  <c r="B2377" i="1"/>
  <c r="C2377" i="1"/>
  <c r="E2377" i="1"/>
  <c r="F2377" i="1"/>
  <c r="H2377" i="1" s="1"/>
  <c r="M2377" i="1" s="1"/>
  <c r="G2377" i="1"/>
  <c r="B2378" i="1"/>
  <c r="C2378" i="1"/>
  <c r="E2378" i="1"/>
  <c r="F2378" i="1"/>
  <c r="H2378" i="1" s="1"/>
  <c r="M2378" i="1" s="1"/>
  <c r="G2378" i="1"/>
  <c r="B2379" i="1"/>
  <c r="C2379" i="1"/>
  <c r="E2379" i="1"/>
  <c r="F2379" i="1"/>
  <c r="H2379" i="1" s="1"/>
  <c r="M2379" i="1" s="1"/>
  <c r="G2379" i="1"/>
  <c r="B2380" i="1"/>
  <c r="C2380" i="1"/>
  <c r="E2380" i="1"/>
  <c r="F2380" i="1"/>
  <c r="H2380" i="1" s="1"/>
  <c r="M2380" i="1" s="1"/>
  <c r="G2380" i="1"/>
  <c r="B2381" i="1"/>
  <c r="C2381" i="1"/>
  <c r="E2381" i="1"/>
  <c r="F2381" i="1"/>
  <c r="H2381" i="1" s="1"/>
  <c r="M2381" i="1" s="1"/>
  <c r="G2381" i="1"/>
  <c r="B2382" i="1"/>
  <c r="C2382" i="1"/>
  <c r="E2382" i="1"/>
  <c r="F2382" i="1"/>
  <c r="H2382" i="1" s="1"/>
  <c r="M2382" i="1" s="1"/>
  <c r="G2382" i="1"/>
  <c r="B2383" i="1"/>
  <c r="C2383" i="1"/>
  <c r="E2383" i="1"/>
  <c r="F2383" i="1"/>
  <c r="H2383" i="1" s="1"/>
  <c r="M2383" i="1" s="1"/>
  <c r="G2383" i="1"/>
  <c r="B2384" i="1"/>
  <c r="C2384" i="1"/>
  <c r="E2384" i="1"/>
  <c r="F2384" i="1"/>
  <c r="H2384" i="1" s="1"/>
  <c r="M2384" i="1" s="1"/>
  <c r="G2384" i="1"/>
  <c r="B2385" i="1"/>
  <c r="C2385" i="1"/>
  <c r="E2385" i="1"/>
  <c r="F2385" i="1"/>
  <c r="H2385" i="1" s="1"/>
  <c r="M2385" i="1" s="1"/>
  <c r="G2385" i="1"/>
  <c r="B2386" i="1"/>
  <c r="C2386" i="1"/>
  <c r="E2386" i="1"/>
  <c r="F2386" i="1"/>
  <c r="H2386" i="1" s="1"/>
  <c r="M2386" i="1" s="1"/>
  <c r="G2386" i="1"/>
  <c r="B2387" i="1"/>
  <c r="C2387" i="1"/>
  <c r="E2387" i="1"/>
  <c r="F2387" i="1"/>
  <c r="H2387" i="1" s="1"/>
  <c r="M2387" i="1" s="1"/>
  <c r="G2387" i="1"/>
  <c r="B2388" i="1"/>
  <c r="C2388" i="1"/>
  <c r="E2388" i="1"/>
  <c r="F2388" i="1"/>
  <c r="H2388" i="1" s="1"/>
  <c r="M2388" i="1" s="1"/>
  <c r="G2388" i="1"/>
  <c r="B2389" i="1"/>
  <c r="C2389" i="1"/>
  <c r="E2389" i="1"/>
  <c r="F2389" i="1"/>
  <c r="H2389" i="1" s="1"/>
  <c r="M2389" i="1" s="1"/>
  <c r="G2389" i="1"/>
  <c r="B2390" i="1"/>
  <c r="C2390" i="1"/>
  <c r="E2390" i="1"/>
  <c r="F2390" i="1"/>
  <c r="H2390" i="1" s="1"/>
  <c r="M2390" i="1" s="1"/>
  <c r="G2390" i="1"/>
  <c r="B2391" i="1"/>
  <c r="C2391" i="1"/>
  <c r="E2391" i="1"/>
  <c r="F2391" i="1"/>
  <c r="H2391" i="1" s="1"/>
  <c r="M2391" i="1" s="1"/>
  <c r="G2391" i="1"/>
  <c r="B2392" i="1"/>
  <c r="C2392" i="1"/>
  <c r="E2392" i="1"/>
  <c r="F2392" i="1"/>
  <c r="H2392" i="1" s="1"/>
  <c r="M2392" i="1" s="1"/>
  <c r="G2392" i="1"/>
  <c r="B2393" i="1"/>
  <c r="C2393" i="1"/>
  <c r="E2393" i="1"/>
  <c r="F2393" i="1"/>
  <c r="H2393" i="1" s="1"/>
  <c r="M2393" i="1" s="1"/>
  <c r="G2393" i="1"/>
  <c r="B2394" i="1"/>
  <c r="C2394" i="1"/>
  <c r="E2394" i="1"/>
  <c r="F2394" i="1"/>
  <c r="H2394" i="1" s="1"/>
  <c r="M2394" i="1" s="1"/>
  <c r="G2394" i="1"/>
  <c r="B2395" i="1"/>
  <c r="C2395" i="1"/>
  <c r="E2395" i="1"/>
  <c r="F2395" i="1"/>
  <c r="H2395" i="1" s="1"/>
  <c r="M2395" i="1" s="1"/>
  <c r="G2395" i="1"/>
  <c r="B2396" i="1"/>
  <c r="C2396" i="1"/>
  <c r="E2396" i="1"/>
  <c r="F2396" i="1"/>
  <c r="H2396" i="1" s="1"/>
  <c r="M2396" i="1" s="1"/>
  <c r="G2396" i="1"/>
  <c r="B2397" i="1"/>
  <c r="C2397" i="1"/>
  <c r="E2397" i="1"/>
  <c r="F2397" i="1"/>
  <c r="H2397" i="1" s="1"/>
  <c r="M2397" i="1" s="1"/>
  <c r="G2397" i="1"/>
  <c r="B2398" i="1"/>
  <c r="C2398" i="1"/>
  <c r="E2398" i="1"/>
  <c r="F2398" i="1"/>
  <c r="H2398" i="1" s="1"/>
  <c r="M2398" i="1" s="1"/>
  <c r="G2398" i="1"/>
  <c r="B2399" i="1"/>
  <c r="C2399" i="1"/>
  <c r="E2399" i="1"/>
  <c r="F2399" i="1"/>
  <c r="H2399" i="1" s="1"/>
  <c r="M2399" i="1" s="1"/>
  <c r="G2399" i="1"/>
  <c r="B2400" i="1"/>
  <c r="C2400" i="1"/>
  <c r="E2400" i="1"/>
  <c r="F2400" i="1"/>
  <c r="H2400" i="1" s="1"/>
  <c r="M2400" i="1" s="1"/>
  <c r="G2400" i="1"/>
  <c r="B2401" i="1"/>
  <c r="C2401" i="1"/>
  <c r="E2401" i="1"/>
  <c r="F2401" i="1"/>
  <c r="H2401" i="1" s="1"/>
  <c r="M2401" i="1" s="1"/>
  <c r="G2401" i="1"/>
  <c r="B2402" i="1"/>
  <c r="C2402" i="1"/>
  <c r="E2402" i="1"/>
  <c r="F2402" i="1"/>
  <c r="H2402" i="1" s="1"/>
  <c r="M2402" i="1" s="1"/>
  <c r="G2402" i="1"/>
  <c r="B2403" i="1"/>
  <c r="C2403" i="1"/>
  <c r="E2403" i="1"/>
  <c r="F2403" i="1"/>
  <c r="H2403" i="1" s="1"/>
  <c r="M2403" i="1" s="1"/>
  <c r="G2403" i="1"/>
  <c r="B2404" i="1"/>
  <c r="C2404" i="1"/>
  <c r="E2404" i="1"/>
  <c r="F2404" i="1"/>
  <c r="H2404" i="1" s="1"/>
  <c r="M2404" i="1" s="1"/>
  <c r="G2404" i="1"/>
  <c r="B2405" i="1"/>
  <c r="C2405" i="1"/>
  <c r="E2405" i="1"/>
  <c r="F2405" i="1"/>
  <c r="H2405" i="1" s="1"/>
  <c r="M2405" i="1" s="1"/>
  <c r="G2405" i="1"/>
  <c r="B2406" i="1"/>
  <c r="C2406" i="1"/>
  <c r="E2406" i="1"/>
  <c r="F2406" i="1"/>
  <c r="H2406" i="1" s="1"/>
  <c r="M2406" i="1" s="1"/>
  <c r="G2406" i="1"/>
  <c r="B2407" i="1"/>
  <c r="C2407" i="1"/>
  <c r="E2407" i="1"/>
  <c r="F2407" i="1"/>
  <c r="H2407" i="1" s="1"/>
  <c r="M2407" i="1" s="1"/>
  <c r="G2407" i="1"/>
  <c r="B2408" i="1"/>
  <c r="C2408" i="1"/>
  <c r="E2408" i="1"/>
  <c r="F2408" i="1"/>
  <c r="H2408" i="1" s="1"/>
  <c r="M2408" i="1" s="1"/>
  <c r="G2408" i="1"/>
  <c r="B2409" i="1"/>
  <c r="C2409" i="1"/>
  <c r="E2409" i="1"/>
  <c r="F2409" i="1"/>
  <c r="H2409" i="1" s="1"/>
  <c r="M2409" i="1" s="1"/>
  <c r="G2409" i="1"/>
  <c r="B2410" i="1"/>
  <c r="C2410" i="1"/>
  <c r="E2410" i="1"/>
  <c r="F2410" i="1"/>
  <c r="H2410" i="1" s="1"/>
  <c r="M2410" i="1" s="1"/>
  <c r="G2410" i="1"/>
  <c r="B2411" i="1"/>
  <c r="C2411" i="1"/>
  <c r="E2411" i="1"/>
  <c r="F2411" i="1"/>
  <c r="H2411" i="1" s="1"/>
  <c r="M2411" i="1" s="1"/>
  <c r="G2411" i="1"/>
  <c r="B2412" i="1"/>
  <c r="C2412" i="1"/>
  <c r="E2412" i="1"/>
  <c r="F2412" i="1"/>
  <c r="H2412" i="1" s="1"/>
  <c r="M2412" i="1" s="1"/>
  <c r="G2412" i="1"/>
  <c r="B2413" i="1"/>
  <c r="C2413" i="1"/>
  <c r="E2413" i="1"/>
  <c r="F2413" i="1"/>
  <c r="H2413" i="1" s="1"/>
  <c r="M2413" i="1" s="1"/>
  <c r="G2413" i="1"/>
  <c r="B2414" i="1"/>
  <c r="C2414" i="1"/>
  <c r="E2414" i="1"/>
  <c r="F2414" i="1"/>
  <c r="H2414" i="1" s="1"/>
  <c r="M2414" i="1" s="1"/>
  <c r="G2414" i="1"/>
  <c r="B2415" i="1"/>
  <c r="C2415" i="1"/>
  <c r="E2415" i="1"/>
  <c r="F2415" i="1"/>
  <c r="H2415" i="1" s="1"/>
  <c r="M2415" i="1" s="1"/>
  <c r="G2415" i="1"/>
  <c r="B2416" i="1"/>
  <c r="C2416" i="1"/>
  <c r="E2416" i="1"/>
  <c r="F2416" i="1"/>
  <c r="H2416" i="1" s="1"/>
  <c r="M2416" i="1" s="1"/>
  <c r="G2416" i="1"/>
  <c r="B2417" i="1"/>
  <c r="C2417" i="1"/>
  <c r="E2417" i="1"/>
  <c r="F2417" i="1"/>
  <c r="H2417" i="1" s="1"/>
  <c r="M2417" i="1" s="1"/>
  <c r="G2417" i="1"/>
  <c r="B2418" i="1"/>
  <c r="C2418" i="1"/>
  <c r="E2418" i="1"/>
  <c r="F2418" i="1"/>
  <c r="H2418" i="1" s="1"/>
  <c r="M2418" i="1" s="1"/>
  <c r="G2418" i="1"/>
  <c r="B2419" i="1"/>
  <c r="C2419" i="1"/>
  <c r="E2419" i="1"/>
  <c r="F2419" i="1"/>
  <c r="H2419" i="1" s="1"/>
  <c r="M2419" i="1" s="1"/>
  <c r="G2419" i="1"/>
  <c r="B2420" i="1"/>
  <c r="C2420" i="1"/>
  <c r="E2420" i="1"/>
  <c r="F2420" i="1"/>
  <c r="H2420" i="1" s="1"/>
  <c r="M2420" i="1" s="1"/>
  <c r="G2420" i="1"/>
  <c r="B2421" i="1"/>
  <c r="C2421" i="1"/>
  <c r="E2421" i="1"/>
  <c r="F2421" i="1"/>
  <c r="H2421" i="1" s="1"/>
  <c r="M2421" i="1" s="1"/>
  <c r="G2421" i="1"/>
  <c r="B2422" i="1"/>
  <c r="C2422" i="1"/>
  <c r="E2422" i="1"/>
  <c r="F2422" i="1"/>
  <c r="H2422" i="1" s="1"/>
  <c r="M2422" i="1" s="1"/>
  <c r="G2422" i="1"/>
  <c r="B2423" i="1"/>
  <c r="C2423" i="1"/>
  <c r="E2423" i="1"/>
  <c r="F2423" i="1"/>
  <c r="H2423" i="1" s="1"/>
  <c r="M2423" i="1" s="1"/>
  <c r="G2423" i="1"/>
  <c r="B2424" i="1"/>
  <c r="C2424" i="1"/>
  <c r="E2424" i="1"/>
  <c r="F2424" i="1"/>
  <c r="H2424" i="1" s="1"/>
  <c r="M2424" i="1" s="1"/>
  <c r="G2424" i="1"/>
  <c r="B2425" i="1"/>
  <c r="C2425" i="1"/>
  <c r="E2425" i="1"/>
  <c r="F2425" i="1"/>
  <c r="H2425" i="1" s="1"/>
  <c r="M2425" i="1" s="1"/>
  <c r="G2425" i="1"/>
  <c r="B2426" i="1"/>
  <c r="C2426" i="1"/>
  <c r="E2426" i="1"/>
  <c r="F2426" i="1"/>
  <c r="H2426" i="1" s="1"/>
  <c r="M2426" i="1" s="1"/>
  <c r="G2426" i="1"/>
  <c r="B2427" i="1"/>
  <c r="C2427" i="1"/>
  <c r="E2427" i="1"/>
  <c r="F2427" i="1"/>
  <c r="H2427" i="1" s="1"/>
  <c r="M2427" i="1" s="1"/>
  <c r="G2427" i="1"/>
  <c r="B2428" i="1"/>
  <c r="C2428" i="1"/>
  <c r="E2428" i="1"/>
  <c r="F2428" i="1"/>
  <c r="H2428" i="1" s="1"/>
  <c r="M2428" i="1" s="1"/>
  <c r="G2428" i="1"/>
  <c r="B2429" i="1"/>
  <c r="C2429" i="1"/>
  <c r="E2429" i="1"/>
  <c r="F2429" i="1"/>
  <c r="H2429" i="1" s="1"/>
  <c r="M2429" i="1" s="1"/>
  <c r="G2429" i="1"/>
  <c r="B2430" i="1"/>
  <c r="C2430" i="1"/>
  <c r="E2430" i="1"/>
  <c r="F2430" i="1"/>
  <c r="H2430" i="1" s="1"/>
  <c r="M2430" i="1" s="1"/>
  <c r="G2430" i="1"/>
  <c r="B2431" i="1"/>
  <c r="C2431" i="1"/>
  <c r="E2431" i="1"/>
  <c r="F2431" i="1"/>
  <c r="H2431" i="1" s="1"/>
  <c r="M2431" i="1" s="1"/>
  <c r="G2431" i="1"/>
  <c r="B2432" i="1"/>
  <c r="C2432" i="1"/>
  <c r="E2432" i="1"/>
  <c r="F2432" i="1"/>
  <c r="H2432" i="1" s="1"/>
  <c r="M2432" i="1" s="1"/>
  <c r="G2432" i="1"/>
  <c r="B2433" i="1"/>
  <c r="C2433" i="1"/>
  <c r="E2433" i="1"/>
  <c r="F2433" i="1"/>
  <c r="H2433" i="1" s="1"/>
  <c r="M2433" i="1" s="1"/>
  <c r="G2433" i="1"/>
  <c r="B2434" i="1"/>
  <c r="C2434" i="1"/>
  <c r="E2434" i="1"/>
  <c r="F2434" i="1"/>
  <c r="H2434" i="1" s="1"/>
  <c r="M2434" i="1" s="1"/>
  <c r="G2434" i="1"/>
  <c r="B2435" i="1"/>
  <c r="C2435" i="1"/>
  <c r="E2435" i="1"/>
  <c r="F2435" i="1"/>
  <c r="H2435" i="1" s="1"/>
  <c r="M2435" i="1" s="1"/>
  <c r="G2435" i="1"/>
  <c r="B2436" i="1"/>
  <c r="C2436" i="1"/>
  <c r="E2436" i="1"/>
  <c r="F2436" i="1"/>
  <c r="H2436" i="1" s="1"/>
  <c r="M2436" i="1" s="1"/>
  <c r="G2436" i="1"/>
  <c r="B2437" i="1"/>
  <c r="C2437" i="1"/>
  <c r="E2437" i="1"/>
  <c r="F2437" i="1"/>
  <c r="H2437" i="1" s="1"/>
  <c r="M2437" i="1" s="1"/>
  <c r="G2437" i="1"/>
  <c r="B2438" i="1"/>
  <c r="C2438" i="1"/>
  <c r="E2438" i="1"/>
  <c r="F2438" i="1"/>
  <c r="H2438" i="1" s="1"/>
  <c r="M2438" i="1" s="1"/>
  <c r="G2438" i="1"/>
  <c r="B2439" i="1"/>
  <c r="C2439" i="1"/>
  <c r="E2439" i="1"/>
  <c r="F2439" i="1"/>
  <c r="H2439" i="1" s="1"/>
  <c r="M2439" i="1" s="1"/>
  <c r="G2439" i="1"/>
  <c r="B2440" i="1"/>
  <c r="C2440" i="1"/>
  <c r="E2440" i="1"/>
  <c r="F2440" i="1"/>
  <c r="H2440" i="1" s="1"/>
  <c r="M2440" i="1" s="1"/>
  <c r="G2440" i="1"/>
  <c r="B2441" i="1"/>
  <c r="C2441" i="1"/>
  <c r="E2441" i="1"/>
  <c r="F2441" i="1"/>
  <c r="H2441" i="1" s="1"/>
  <c r="M2441" i="1" s="1"/>
  <c r="G2441" i="1"/>
  <c r="B2442" i="1"/>
  <c r="C2442" i="1"/>
  <c r="E2442" i="1"/>
  <c r="F2442" i="1"/>
  <c r="H2442" i="1" s="1"/>
  <c r="M2442" i="1" s="1"/>
  <c r="G2442" i="1"/>
  <c r="B2443" i="1"/>
  <c r="C2443" i="1"/>
  <c r="E2443" i="1"/>
  <c r="F2443" i="1"/>
  <c r="H2443" i="1" s="1"/>
  <c r="M2443" i="1" s="1"/>
  <c r="G2443" i="1"/>
  <c r="B2444" i="1"/>
  <c r="C2444" i="1"/>
  <c r="E2444" i="1"/>
  <c r="F2444" i="1"/>
  <c r="H2444" i="1" s="1"/>
  <c r="M2444" i="1" s="1"/>
  <c r="G2444" i="1"/>
  <c r="B2445" i="1"/>
  <c r="C2445" i="1"/>
  <c r="E2445" i="1"/>
  <c r="F2445" i="1"/>
  <c r="H2445" i="1" s="1"/>
  <c r="M2445" i="1" s="1"/>
  <c r="G2445" i="1"/>
  <c r="B2446" i="1"/>
  <c r="C2446" i="1"/>
  <c r="E2446" i="1"/>
  <c r="F2446" i="1"/>
  <c r="H2446" i="1" s="1"/>
  <c r="M2446" i="1" s="1"/>
  <c r="G2446" i="1"/>
  <c r="B2447" i="1"/>
  <c r="C2447" i="1"/>
  <c r="E2447" i="1"/>
  <c r="F2447" i="1"/>
  <c r="H2447" i="1" s="1"/>
  <c r="M2447" i="1" s="1"/>
  <c r="G2447" i="1"/>
  <c r="B2448" i="1"/>
  <c r="C2448" i="1"/>
  <c r="E2448" i="1"/>
  <c r="F2448" i="1"/>
  <c r="H2448" i="1" s="1"/>
  <c r="M2448" i="1" s="1"/>
  <c r="G2448" i="1"/>
  <c r="B2449" i="1"/>
  <c r="C2449" i="1"/>
  <c r="E2449" i="1"/>
  <c r="F2449" i="1"/>
  <c r="H2449" i="1" s="1"/>
  <c r="M2449" i="1" s="1"/>
  <c r="G2449" i="1"/>
  <c r="B2082" i="1"/>
  <c r="C2082" i="1"/>
  <c r="E2082" i="1"/>
  <c r="F2082" i="1"/>
  <c r="H2082" i="1" s="1"/>
  <c r="M2082" i="1" s="1"/>
  <c r="G2082" i="1"/>
  <c r="B2083" i="1"/>
  <c r="C2083" i="1"/>
  <c r="E2083" i="1"/>
  <c r="F2083" i="1"/>
  <c r="H2083" i="1" s="1"/>
  <c r="M2083" i="1" s="1"/>
  <c r="G2083" i="1"/>
  <c r="B2084" i="1"/>
  <c r="C2084" i="1"/>
  <c r="E2084" i="1"/>
  <c r="F2084" i="1"/>
  <c r="H2084" i="1" s="1"/>
  <c r="M2084" i="1" s="1"/>
  <c r="G2084" i="1"/>
  <c r="B2085" i="1"/>
  <c r="C2085" i="1"/>
  <c r="E2085" i="1"/>
  <c r="F2085" i="1"/>
  <c r="H2085" i="1" s="1"/>
  <c r="M2085" i="1" s="1"/>
  <c r="G2085" i="1"/>
  <c r="B2086" i="1"/>
  <c r="C2086" i="1"/>
  <c r="E2086" i="1"/>
  <c r="F2086" i="1"/>
  <c r="H2086" i="1" s="1"/>
  <c r="M2086" i="1" s="1"/>
  <c r="G2086" i="1"/>
  <c r="B2087" i="1"/>
  <c r="C2087" i="1"/>
  <c r="E2087" i="1"/>
  <c r="F2087" i="1"/>
  <c r="H2087" i="1" s="1"/>
  <c r="M2087" i="1" s="1"/>
  <c r="G2087" i="1"/>
  <c r="B2088" i="1"/>
  <c r="C2088" i="1"/>
  <c r="E2088" i="1"/>
  <c r="F2088" i="1"/>
  <c r="H2088" i="1" s="1"/>
  <c r="M2088" i="1" s="1"/>
  <c r="G2088" i="1"/>
  <c r="B2089" i="1"/>
  <c r="C2089" i="1"/>
  <c r="E2089" i="1"/>
  <c r="F2089" i="1"/>
  <c r="H2089" i="1" s="1"/>
  <c r="M2089" i="1" s="1"/>
  <c r="G2089" i="1"/>
  <c r="B2090" i="1"/>
  <c r="C2090" i="1"/>
  <c r="E2090" i="1"/>
  <c r="F2090" i="1"/>
  <c r="H2090" i="1" s="1"/>
  <c r="M2090" i="1" s="1"/>
  <c r="G2090" i="1"/>
  <c r="B2091" i="1"/>
  <c r="C2091" i="1"/>
  <c r="E2091" i="1"/>
  <c r="F2091" i="1"/>
  <c r="H2091" i="1" s="1"/>
  <c r="M2091" i="1" s="1"/>
  <c r="G2091" i="1"/>
  <c r="B2092" i="1"/>
  <c r="C2092" i="1"/>
  <c r="E2092" i="1"/>
  <c r="F2092" i="1"/>
  <c r="H2092" i="1" s="1"/>
  <c r="M2092" i="1" s="1"/>
  <c r="G2092" i="1"/>
  <c r="B2093" i="1"/>
  <c r="C2093" i="1"/>
  <c r="E2093" i="1"/>
  <c r="F2093" i="1"/>
  <c r="H2093" i="1" s="1"/>
  <c r="M2093" i="1" s="1"/>
  <c r="G2093" i="1"/>
  <c r="B2094" i="1"/>
  <c r="C2094" i="1"/>
  <c r="E2094" i="1"/>
  <c r="F2094" i="1"/>
  <c r="H2094" i="1" s="1"/>
  <c r="M2094" i="1" s="1"/>
  <c r="G2094" i="1"/>
  <c r="B2095" i="1"/>
  <c r="C2095" i="1"/>
  <c r="E2095" i="1"/>
  <c r="F2095" i="1"/>
  <c r="H2095" i="1" s="1"/>
  <c r="M2095" i="1" s="1"/>
  <c r="G2095" i="1"/>
  <c r="B2096" i="1"/>
  <c r="C2096" i="1"/>
  <c r="E2096" i="1"/>
  <c r="F2096" i="1"/>
  <c r="H2096" i="1" s="1"/>
  <c r="M2096" i="1" s="1"/>
  <c r="G2096" i="1"/>
  <c r="B2097" i="1"/>
  <c r="C2097" i="1"/>
  <c r="E2097" i="1"/>
  <c r="F2097" i="1"/>
  <c r="H2097" i="1" s="1"/>
  <c r="M2097" i="1" s="1"/>
  <c r="G2097" i="1"/>
  <c r="B2098" i="1"/>
  <c r="C2098" i="1"/>
  <c r="E2098" i="1"/>
  <c r="F2098" i="1"/>
  <c r="H2098" i="1" s="1"/>
  <c r="M2098" i="1" s="1"/>
  <c r="G2098" i="1"/>
  <c r="B2099" i="1"/>
  <c r="C2099" i="1"/>
  <c r="E2099" i="1"/>
  <c r="F2099" i="1"/>
  <c r="H2099" i="1" s="1"/>
  <c r="M2099" i="1" s="1"/>
  <c r="G2099" i="1"/>
  <c r="B2100" i="1"/>
  <c r="C2100" i="1"/>
  <c r="E2100" i="1"/>
  <c r="F2100" i="1"/>
  <c r="H2100" i="1" s="1"/>
  <c r="M2100" i="1" s="1"/>
  <c r="G2100" i="1"/>
  <c r="B2101" i="1"/>
  <c r="C2101" i="1"/>
  <c r="E2101" i="1"/>
  <c r="F2101" i="1"/>
  <c r="H2101" i="1" s="1"/>
  <c r="M2101" i="1" s="1"/>
  <c r="G2101" i="1"/>
  <c r="B2102" i="1"/>
  <c r="C2102" i="1"/>
  <c r="E2102" i="1"/>
  <c r="F2102" i="1"/>
  <c r="H2102" i="1" s="1"/>
  <c r="M2102" i="1" s="1"/>
  <c r="G2102" i="1"/>
  <c r="B2103" i="1"/>
  <c r="C2103" i="1"/>
  <c r="E2103" i="1"/>
  <c r="F2103" i="1"/>
  <c r="H2103" i="1" s="1"/>
  <c r="M2103" i="1" s="1"/>
  <c r="G2103" i="1"/>
  <c r="B2104" i="1"/>
  <c r="C2104" i="1"/>
  <c r="E2104" i="1"/>
  <c r="F2104" i="1"/>
  <c r="H2104" i="1" s="1"/>
  <c r="M2104" i="1" s="1"/>
  <c r="G2104" i="1"/>
  <c r="B2105" i="1"/>
  <c r="C2105" i="1"/>
  <c r="E2105" i="1"/>
  <c r="F2105" i="1"/>
  <c r="H2105" i="1" s="1"/>
  <c r="M2105" i="1" s="1"/>
  <c r="G2105" i="1"/>
  <c r="B2106" i="1"/>
  <c r="C2106" i="1"/>
  <c r="E2106" i="1"/>
  <c r="F2106" i="1"/>
  <c r="H2106" i="1" s="1"/>
  <c r="M2106" i="1" s="1"/>
  <c r="G2106" i="1"/>
  <c r="B2107" i="1"/>
  <c r="C2107" i="1"/>
  <c r="E2107" i="1"/>
  <c r="F2107" i="1"/>
  <c r="H2107" i="1" s="1"/>
  <c r="M2107" i="1" s="1"/>
  <c r="G2107" i="1"/>
  <c r="B2108" i="1"/>
  <c r="C2108" i="1"/>
  <c r="E2108" i="1"/>
  <c r="F2108" i="1"/>
  <c r="H2108" i="1" s="1"/>
  <c r="M2108" i="1" s="1"/>
  <c r="G2108" i="1"/>
  <c r="B2109" i="1"/>
  <c r="C2109" i="1"/>
  <c r="E2109" i="1"/>
  <c r="F2109" i="1"/>
  <c r="H2109" i="1" s="1"/>
  <c r="M2109" i="1" s="1"/>
  <c r="G2109" i="1"/>
  <c r="B2110" i="1"/>
  <c r="C2110" i="1"/>
  <c r="E2110" i="1"/>
  <c r="F2110" i="1"/>
  <c r="H2110" i="1" s="1"/>
  <c r="M2110" i="1" s="1"/>
  <c r="G2110" i="1"/>
  <c r="B2111" i="1"/>
  <c r="C2111" i="1"/>
  <c r="E2111" i="1"/>
  <c r="F2111" i="1"/>
  <c r="H2111" i="1" s="1"/>
  <c r="M2111" i="1" s="1"/>
  <c r="G2111" i="1"/>
  <c r="B2112" i="1"/>
  <c r="C2112" i="1"/>
  <c r="E2112" i="1"/>
  <c r="F2112" i="1"/>
  <c r="H2112" i="1" s="1"/>
  <c r="M2112" i="1" s="1"/>
  <c r="G2112" i="1"/>
  <c r="B2113" i="1"/>
  <c r="C2113" i="1"/>
  <c r="E2113" i="1"/>
  <c r="F2113" i="1"/>
  <c r="H2113" i="1" s="1"/>
  <c r="M2113" i="1" s="1"/>
  <c r="G2113" i="1"/>
  <c r="B2114" i="1"/>
  <c r="C2114" i="1"/>
  <c r="E2114" i="1"/>
  <c r="F2114" i="1"/>
  <c r="H2114" i="1" s="1"/>
  <c r="M2114" i="1" s="1"/>
  <c r="G2114" i="1"/>
  <c r="B2115" i="1"/>
  <c r="C2115" i="1"/>
  <c r="E2115" i="1"/>
  <c r="F2115" i="1"/>
  <c r="H2115" i="1" s="1"/>
  <c r="M2115" i="1" s="1"/>
  <c r="G2115" i="1"/>
  <c r="B2116" i="1"/>
  <c r="C2116" i="1"/>
  <c r="E2116" i="1"/>
  <c r="F2116" i="1"/>
  <c r="H2116" i="1" s="1"/>
  <c r="M2116" i="1" s="1"/>
  <c r="G2116" i="1"/>
  <c r="B2117" i="1"/>
  <c r="C2117" i="1"/>
  <c r="E2117" i="1"/>
  <c r="F2117" i="1"/>
  <c r="H2117" i="1" s="1"/>
  <c r="M2117" i="1" s="1"/>
  <c r="G2117" i="1"/>
  <c r="B2118" i="1"/>
  <c r="C2118" i="1"/>
  <c r="E2118" i="1"/>
  <c r="F2118" i="1"/>
  <c r="H2118" i="1" s="1"/>
  <c r="M2118" i="1" s="1"/>
  <c r="G2118" i="1"/>
  <c r="B2119" i="1"/>
  <c r="C2119" i="1"/>
  <c r="E2119" i="1"/>
  <c r="F2119" i="1"/>
  <c r="H2119" i="1" s="1"/>
  <c r="M2119" i="1" s="1"/>
  <c r="G2119" i="1"/>
  <c r="B2120" i="1"/>
  <c r="C2120" i="1"/>
  <c r="E2120" i="1"/>
  <c r="F2120" i="1"/>
  <c r="H2120" i="1" s="1"/>
  <c r="M2120" i="1" s="1"/>
  <c r="G2120" i="1"/>
  <c r="B2121" i="1"/>
  <c r="C2121" i="1"/>
  <c r="E2121" i="1"/>
  <c r="F2121" i="1"/>
  <c r="H2121" i="1" s="1"/>
  <c r="M2121" i="1" s="1"/>
  <c r="G2121" i="1"/>
  <c r="B2122" i="1"/>
  <c r="C2122" i="1"/>
  <c r="E2122" i="1"/>
  <c r="F2122" i="1"/>
  <c r="H2122" i="1" s="1"/>
  <c r="M2122" i="1" s="1"/>
  <c r="G2122" i="1"/>
  <c r="B2123" i="1"/>
  <c r="C2123" i="1"/>
  <c r="E2123" i="1"/>
  <c r="F2123" i="1"/>
  <c r="H2123" i="1" s="1"/>
  <c r="M2123" i="1" s="1"/>
  <c r="G2123" i="1"/>
  <c r="B2124" i="1"/>
  <c r="C2124" i="1"/>
  <c r="E2124" i="1"/>
  <c r="F2124" i="1"/>
  <c r="H2124" i="1" s="1"/>
  <c r="M2124" i="1" s="1"/>
  <c r="G2124" i="1"/>
  <c r="B2125" i="1"/>
  <c r="C2125" i="1"/>
  <c r="E2125" i="1"/>
  <c r="F2125" i="1"/>
  <c r="H2125" i="1" s="1"/>
  <c r="M2125" i="1" s="1"/>
  <c r="G2125" i="1"/>
  <c r="B2126" i="1"/>
  <c r="C2126" i="1"/>
  <c r="E2126" i="1"/>
  <c r="F2126" i="1"/>
  <c r="H2126" i="1" s="1"/>
  <c r="M2126" i="1" s="1"/>
  <c r="G2126" i="1"/>
  <c r="B2127" i="1"/>
  <c r="C2127" i="1"/>
  <c r="E2127" i="1"/>
  <c r="F2127" i="1"/>
  <c r="H2127" i="1" s="1"/>
  <c r="M2127" i="1" s="1"/>
  <c r="G2127" i="1"/>
  <c r="B2128" i="1"/>
  <c r="C2128" i="1"/>
  <c r="E2128" i="1"/>
  <c r="F2128" i="1"/>
  <c r="H2128" i="1" s="1"/>
  <c r="M2128" i="1" s="1"/>
  <c r="G2128" i="1"/>
  <c r="B2129" i="1"/>
  <c r="C2129" i="1"/>
  <c r="E2129" i="1"/>
  <c r="F2129" i="1"/>
  <c r="H2129" i="1" s="1"/>
  <c r="M2129" i="1" s="1"/>
  <c r="G2129" i="1"/>
  <c r="B2130" i="1"/>
  <c r="C2130" i="1"/>
  <c r="E2130" i="1"/>
  <c r="F2130" i="1"/>
  <c r="H2130" i="1" s="1"/>
  <c r="M2130" i="1" s="1"/>
  <c r="G2130" i="1"/>
  <c r="B2131" i="1"/>
  <c r="C2131" i="1"/>
  <c r="E2131" i="1"/>
  <c r="F2131" i="1"/>
  <c r="H2131" i="1" s="1"/>
  <c r="M2131" i="1" s="1"/>
  <c r="G2131" i="1"/>
  <c r="B2132" i="1"/>
  <c r="C2132" i="1"/>
  <c r="E2132" i="1"/>
  <c r="F2132" i="1"/>
  <c r="H2132" i="1" s="1"/>
  <c r="M2132" i="1" s="1"/>
  <c r="G2132" i="1"/>
  <c r="B2133" i="1"/>
  <c r="C2133" i="1"/>
  <c r="E2133" i="1"/>
  <c r="F2133" i="1"/>
  <c r="H2133" i="1" s="1"/>
  <c r="M2133" i="1" s="1"/>
  <c r="G2133" i="1"/>
  <c r="B2134" i="1"/>
  <c r="C2134" i="1"/>
  <c r="E2134" i="1"/>
  <c r="F2134" i="1"/>
  <c r="H2134" i="1" s="1"/>
  <c r="M2134" i="1" s="1"/>
  <c r="G2134" i="1"/>
  <c r="B2135" i="1"/>
  <c r="C2135" i="1"/>
  <c r="E2135" i="1"/>
  <c r="F2135" i="1"/>
  <c r="H2135" i="1" s="1"/>
  <c r="M2135" i="1" s="1"/>
  <c r="G2135" i="1"/>
  <c r="B2136" i="1"/>
  <c r="C2136" i="1"/>
  <c r="E2136" i="1"/>
  <c r="F2136" i="1"/>
  <c r="H2136" i="1" s="1"/>
  <c r="M2136" i="1" s="1"/>
  <c r="G2136" i="1"/>
  <c r="B2137" i="1"/>
  <c r="C2137" i="1"/>
  <c r="E2137" i="1"/>
  <c r="F2137" i="1"/>
  <c r="H2137" i="1" s="1"/>
  <c r="M2137" i="1" s="1"/>
  <c r="G2137" i="1"/>
  <c r="B2138" i="1"/>
  <c r="C2138" i="1"/>
  <c r="E2138" i="1"/>
  <c r="F2138" i="1"/>
  <c r="H2138" i="1" s="1"/>
  <c r="M2138" i="1" s="1"/>
  <c r="G2138" i="1"/>
  <c r="B2139" i="1"/>
  <c r="C2139" i="1"/>
  <c r="E2139" i="1"/>
  <c r="F2139" i="1"/>
  <c r="H2139" i="1" s="1"/>
  <c r="M2139" i="1" s="1"/>
  <c r="G2139" i="1"/>
  <c r="B2140" i="1"/>
  <c r="C2140" i="1"/>
  <c r="E2140" i="1"/>
  <c r="F2140" i="1"/>
  <c r="H2140" i="1" s="1"/>
  <c r="M2140" i="1" s="1"/>
  <c r="G2140" i="1"/>
  <c r="B2141" i="1"/>
  <c r="C2141" i="1"/>
  <c r="E2141" i="1"/>
  <c r="F2141" i="1"/>
  <c r="H2141" i="1" s="1"/>
  <c r="M2141" i="1" s="1"/>
  <c r="G2141" i="1"/>
  <c r="B2142" i="1"/>
  <c r="C2142" i="1"/>
  <c r="E2142" i="1"/>
  <c r="F2142" i="1"/>
  <c r="H2142" i="1" s="1"/>
  <c r="M2142" i="1" s="1"/>
  <c r="G2142" i="1"/>
  <c r="B2143" i="1"/>
  <c r="C2143" i="1"/>
  <c r="E2143" i="1"/>
  <c r="F2143" i="1"/>
  <c r="H2143" i="1" s="1"/>
  <c r="M2143" i="1" s="1"/>
  <c r="G2143" i="1"/>
  <c r="B2144" i="1"/>
  <c r="C2144" i="1"/>
  <c r="E2144" i="1"/>
  <c r="F2144" i="1"/>
  <c r="H2144" i="1" s="1"/>
  <c r="M2144" i="1" s="1"/>
  <c r="G2144" i="1"/>
  <c r="B2145" i="1"/>
  <c r="C2145" i="1"/>
  <c r="E2145" i="1"/>
  <c r="F2145" i="1"/>
  <c r="H2145" i="1" s="1"/>
  <c r="M2145" i="1" s="1"/>
  <c r="G2145" i="1"/>
  <c r="B2146" i="1"/>
  <c r="C2146" i="1"/>
  <c r="E2146" i="1"/>
  <c r="F2146" i="1"/>
  <c r="H2146" i="1" s="1"/>
  <c r="M2146" i="1" s="1"/>
  <c r="G2146" i="1"/>
  <c r="B2147" i="1"/>
  <c r="C2147" i="1"/>
  <c r="E2147" i="1"/>
  <c r="F2147" i="1"/>
  <c r="H2147" i="1" s="1"/>
  <c r="M2147" i="1" s="1"/>
  <c r="G2147" i="1"/>
  <c r="B2148" i="1"/>
  <c r="C2148" i="1"/>
  <c r="E2148" i="1"/>
  <c r="F2148" i="1"/>
  <c r="H2148" i="1" s="1"/>
  <c r="M2148" i="1" s="1"/>
  <c r="G2148" i="1"/>
  <c r="B2149" i="1"/>
  <c r="C2149" i="1"/>
  <c r="E2149" i="1"/>
  <c r="F2149" i="1"/>
  <c r="H2149" i="1" s="1"/>
  <c r="M2149" i="1" s="1"/>
  <c r="G2149" i="1"/>
  <c r="B2150" i="1"/>
  <c r="C2150" i="1"/>
  <c r="E2150" i="1"/>
  <c r="F2150" i="1"/>
  <c r="H2150" i="1" s="1"/>
  <c r="M2150" i="1" s="1"/>
  <c r="G2150" i="1"/>
  <c r="B2151" i="1"/>
  <c r="C2151" i="1"/>
  <c r="E2151" i="1"/>
  <c r="F2151" i="1"/>
  <c r="H2151" i="1" s="1"/>
  <c r="M2151" i="1" s="1"/>
  <c r="G2151" i="1"/>
  <c r="B2152" i="1"/>
  <c r="C2152" i="1"/>
  <c r="E2152" i="1"/>
  <c r="F2152" i="1"/>
  <c r="H2152" i="1" s="1"/>
  <c r="M2152" i="1" s="1"/>
  <c r="G2152" i="1"/>
  <c r="B2153" i="1"/>
  <c r="C2153" i="1"/>
  <c r="E2153" i="1"/>
  <c r="F2153" i="1"/>
  <c r="H2153" i="1" s="1"/>
  <c r="M2153" i="1" s="1"/>
  <c r="G2153" i="1"/>
  <c r="B2154" i="1"/>
  <c r="C2154" i="1"/>
  <c r="E2154" i="1"/>
  <c r="F2154" i="1"/>
  <c r="H2154" i="1" s="1"/>
  <c r="M2154" i="1" s="1"/>
  <c r="G2154" i="1"/>
  <c r="B2155" i="1"/>
  <c r="C2155" i="1"/>
  <c r="E2155" i="1"/>
  <c r="F2155" i="1"/>
  <c r="H2155" i="1" s="1"/>
  <c r="M2155" i="1" s="1"/>
  <c r="G2155" i="1"/>
  <c r="B2156" i="1"/>
  <c r="C2156" i="1"/>
  <c r="E2156" i="1"/>
  <c r="F2156" i="1"/>
  <c r="H2156" i="1" s="1"/>
  <c r="M2156" i="1" s="1"/>
  <c r="G2156" i="1"/>
  <c r="B2157" i="1"/>
  <c r="C2157" i="1"/>
  <c r="E2157" i="1"/>
  <c r="F2157" i="1"/>
  <c r="H2157" i="1" s="1"/>
  <c r="M2157" i="1" s="1"/>
  <c r="G2157" i="1"/>
  <c r="B2158" i="1"/>
  <c r="C2158" i="1"/>
  <c r="E2158" i="1"/>
  <c r="F2158" i="1"/>
  <c r="H2158" i="1" s="1"/>
  <c r="M2158" i="1" s="1"/>
  <c r="G2158" i="1"/>
  <c r="B2159" i="1"/>
  <c r="C2159" i="1"/>
  <c r="E2159" i="1"/>
  <c r="F2159" i="1"/>
  <c r="H2159" i="1" s="1"/>
  <c r="M2159" i="1" s="1"/>
  <c r="G2159" i="1"/>
  <c r="B2160" i="1"/>
  <c r="C2160" i="1"/>
  <c r="E2160" i="1"/>
  <c r="F2160" i="1"/>
  <c r="H2160" i="1" s="1"/>
  <c r="M2160" i="1" s="1"/>
  <c r="G2160" i="1"/>
  <c r="B2161" i="1"/>
  <c r="C2161" i="1"/>
  <c r="E2161" i="1"/>
  <c r="F2161" i="1"/>
  <c r="H2161" i="1" s="1"/>
  <c r="M2161" i="1" s="1"/>
  <c r="G2161" i="1"/>
  <c r="B2162" i="1"/>
  <c r="C2162" i="1"/>
  <c r="E2162" i="1"/>
  <c r="F2162" i="1"/>
  <c r="H2162" i="1" s="1"/>
  <c r="M2162" i="1" s="1"/>
  <c r="G2162" i="1"/>
  <c r="B2163" i="1"/>
  <c r="C2163" i="1"/>
  <c r="E2163" i="1"/>
  <c r="F2163" i="1"/>
  <c r="H2163" i="1" s="1"/>
  <c r="M2163" i="1" s="1"/>
  <c r="G2163" i="1"/>
  <c r="B2164" i="1"/>
  <c r="C2164" i="1"/>
  <c r="E2164" i="1"/>
  <c r="F2164" i="1"/>
  <c r="H2164" i="1" s="1"/>
  <c r="M2164" i="1" s="1"/>
  <c r="G2164" i="1"/>
  <c r="B2165" i="1"/>
  <c r="C2165" i="1"/>
  <c r="E2165" i="1"/>
  <c r="F2165" i="1"/>
  <c r="H2165" i="1" s="1"/>
  <c r="M2165" i="1" s="1"/>
  <c r="G2165" i="1"/>
  <c r="B2166" i="1"/>
  <c r="C2166" i="1"/>
  <c r="E2166" i="1"/>
  <c r="F2166" i="1"/>
  <c r="H2166" i="1" s="1"/>
  <c r="M2166" i="1" s="1"/>
  <c r="G2166" i="1"/>
  <c r="B2167" i="1"/>
  <c r="C2167" i="1"/>
  <c r="E2167" i="1"/>
  <c r="F2167" i="1"/>
  <c r="H2167" i="1" s="1"/>
  <c r="M2167" i="1" s="1"/>
  <c r="G2167" i="1"/>
  <c r="B2168" i="1"/>
  <c r="C2168" i="1"/>
  <c r="E2168" i="1"/>
  <c r="F2168" i="1"/>
  <c r="H2168" i="1" s="1"/>
  <c r="M2168" i="1" s="1"/>
  <c r="G2168" i="1"/>
  <c r="B2169" i="1"/>
  <c r="C2169" i="1"/>
  <c r="E2169" i="1"/>
  <c r="F2169" i="1"/>
  <c r="H2169" i="1" s="1"/>
  <c r="M2169" i="1" s="1"/>
  <c r="G2169" i="1"/>
  <c r="B2170" i="1"/>
  <c r="C2170" i="1"/>
  <c r="E2170" i="1"/>
  <c r="F2170" i="1"/>
  <c r="H2170" i="1" s="1"/>
  <c r="M2170" i="1" s="1"/>
  <c r="G2170" i="1"/>
  <c r="B2171" i="1"/>
  <c r="C2171" i="1"/>
  <c r="E2171" i="1"/>
  <c r="F2171" i="1"/>
  <c r="H2171" i="1" s="1"/>
  <c r="M2171" i="1" s="1"/>
  <c r="G2171" i="1"/>
  <c r="B2172" i="1"/>
  <c r="C2172" i="1"/>
  <c r="E2172" i="1"/>
  <c r="F2172" i="1"/>
  <c r="H2172" i="1" s="1"/>
  <c r="M2172" i="1" s="1"/>
  <c r="G2172" i="1"/>
  <c r="B2173" i="1"/>
  <c r="C2173" i="1"/>
  <c r="E2173" i="1"/>
  <c r="F2173" i="1"/>
  <c r="H2173" i="1" s="1"/>
  <c r="M2173" i="1" s="1"/>
  <c r="G2173" i="1"/>
  <c r="B2174" i="1"/>
  <c r="C2174" i="1"/>
  <c r="E2174" i="1"/>
  <c r="F2174" i="1"/>
  <c r="H2174" i="1" s="1"/>
  <c r="M2174" i="1" s="1"/>
  <c r="G2174" i="1"/>
  <c r="B2175" i="1"/>
  <c r="C2175" i="1"/>
  <c r="E2175" i="1"/>
  <c r="F2175" i="1"/>
  <c r="H2175" i="1" s="1"/>
  <c r="M2175" i="1" s="1"/>
  <c r="G2175" i="1"/>
  <c r="B2176" i="1"/>
  <c r="C2176" i="1"/>
  <c r="E2176" i="1"/>
  <c r="F2176" i="1"/>
  <c r="H2176" i="1" s="1"/>
  <c r="M2176" i="1" s="1"/>
  <c r="G2176" i="1"/>
  <c r="B2177" i="1"/>
  <c r="C2177" i="1"/>
  <c r="E2177" i="1"/>
  <c r="F2177" i="1"/>
  <c r="H2177" i="1" s="1"/>
  <c r="M2177" i="1" s="1"/>
  <c r="G2177" i="1"/>
  <c r="B2178" i="1"/>
  <c r="C2178" i="1"/>
  <c r="E2178" i="1"/>
  <c r="F2178" i="1"/>
  <c r="H2178" i="1" s="1"/>
  <c r="M2178" i="1" s="1"/>
  <c r="G2178" i="1"/>
  <c r="B2179" i="1"/>
  <c r="C2179" i="1"/>
  <c r="E2179" i="1"/>
  <c r="F2179" i="1"/>
  <c r="H2179" i="1" s="1"/>
  <c r="M2179" i="1" s="1"/>
  <c r="G2179" i="1"/>
  <c r="B2180" i="1"/>
  <c r="C2180" i="1"/>
  <c r="E2180" i="1"/>
  <c r="F2180" i="1"/>
  <c r="H2180" i="1" s="1"/>
  <c r="M2180" i="1" s="1"/>
  <c r="G2180" i="1"/>
  <c r="B2181" i="1"/>
  <c r="C2181" i="1"/>
  <c r="E2181" i="1"/>
  <c r="F2181" i="1"/>
  <c r="H2181" i="1" s="1"/>
  <c r="M2181" i="1" s="1"/>
  <c r="G2181" i="1"/>
  <c r="B2182" i="1"/>
  <c r="C2182" i="1"/>
  <c r="E2182" i="1"/>
  <c r="F2182" i="1"/>
  <c r="H2182" i="1" s="1"/>
  <c r="M2182" i="1" s="1"/>
  <c r="G2182" i="1"/>
  <c r="B2183" i="1"/>
  <c r="C2183" i="1"/>
  <c r="E2183" i="1"/>
  <c r="F2183" i="1"/>
  <c r="H2183" i="1" s="1"/>
  <c r="M2183" i="1" s="1"/>
  <c r="G2183" i="1"/>
  <c r="B2184" i="1"/>
  <c r="C2184" i="1"/>
  <c r="E2184" i="1"/>
  <c r="F2184" i="1"/>
  <c r="H2184" i="1" s="1"/>
  <c r="M2184" i="1" s="1"/>
  <c r="G2184" i="1"/>
  <c r="B2185" i="1"/>
  <c r="C2185" i="1"/>
  <c r="E2185" i="1"/>
  <c r="F2185" i="1"/>
  <c r="H2185" i="1" s="1"/>
  <c r="M2185" i="1" s="1"/>
  <c r="G2185" i="1"/>
  <c r="B2186" i="1"/>
  <c r="C2186" i="1"/>
  <c r="E2186" i="1"/>
  <c r="F2186" i="1"/>
  <c r="H2186" i="1" s="1"/>
  <c r="M2186" i="1" s="1"/>
  <c r="G2186" i="1"/>
  <c r="B2187" i="1"/>
  <c r="C2187" i="1"/>
  <c r="E2187" i="1"/>
  <c r="F2187" i="1"/>
  <c r="H2187" i="1" s="1"/>
  <c r="M2187" i="1" s="1"/>
  <c r="G2187" i="1"/>
  <c r="B2188" i="1"/>
  <c r="C2188" i="1"/>
  <c r="E2188" i="1"/>
  <c r="F2188" i="1"/>
  <c r="H2188" i="1" s="1"/>
  <c r="M2188" i="1" s="1"/>
  <c r="G2188" i="1"/>
  <c r="B2189" i="1"/>
  <c r="C2189" i="1"/>
  <c r="E2189" i="1"/>
  <c r="F2189" i="1"/>
  <c r="H2189" i="1" s="1"/>
  <c r="M2189" i="1" s="1"/>
  <c r="G2189" i="1"/>
  <c r="B2190" i="1"/>
  <c r="C2190" i="1"/>
  <c r="E2190" i="1"/>
  <c r="F2190" i="1"/>
  <c r="H2190" i="1" s="1"/>
  <c r="M2190" i="1" s="1"/>
  <c r="G2190" i="1"/>
  <c r="B2191" i="1"/>
  <c r="C2191" i="1"/>
  <c r="E2191" i="1"/>
  <c r="F2191" i="1"/>
  <c r="H2191" i="1" s="1"/>
  <c r="M2191" i="1" s="1"/>
  <c r="G2191" i="1"/>
  <c r="B2192" i="1"/>
  <c r="C2192" i="1"/>
  <c r="E2192" i="1"/>
  <c r="F2192" i="1"/>
  <c r="H2192" i="1" s="1"/>
  <c r="M2192" i="1" s="1"/>
  <c r="G2192" i="1"/>
  <c r="B2193" i="1"/>
  <c r="C2193" i="1"/>
  <c r="E2193" i="1"/>
  <c r="F2193" i="1"/>
  <c r="H2193" i="1" s="1"/>
  <c r="M2193" i="1" s="1"/>
  <c r="G2193" i="1"/>
  <c r="B2194" i="1"/>
  <c r="C2194" i="1"/>
  <c r="E2194" i="1"/>
  <c r="F2194" i="1"/>
  <c r="H2194" i="1" s="1"/>
  <c r="M2194" i="1" s="1"/>
  <c r="G2194" i="1"/>
  <c r="B2195" i="1"/>
  <c r="C2195" i="1"/>
  <c r="E2195" i="1"/>
  <c r="F2195" i="1"/>
  <c r="H2195" i="1" s="1"/>
  <c r="M2195" i="1" s="1"/>
  <c r="G2195" i="1"/>
  <c r="B2196" i="1"/>
  <c r="C2196" i="1"/>
  <c r="E2196" i="1"/>
  <c r="F2196" i="1"/>
  <c r="H2196" i="1" s="1"/>
  <c r="M2196" i="1" s="1"/>
  <c r="G2196" i="1"/>
  <c r="B2197" i="1"/>
  <c r="C2197" i="1"/>
  <c r="E2197" i="1"/>
  <c r="F2197" i="1"/>
  <c r="H2197" i="1" s="1"/>
  <c r="M2197" i="1" s="1"/>
  <c r="G2197" i="1"/>
  <c r="B2198" i="1"/>
  <c r="C2198" i="1"/>
  <c r="E2198" i="1"/>
  <c r="F2198" i="1"/>
  <c r="H2198" i="1" s="1"/>
  <c r="M2198" i="1" s="1"/>
  <c r="G2198" i="1"/>
  <c r="B2199" i="1"/>
  <c r="C2199" i="1"/>
  <c r="E2199" i="1"/>
  <c r="F2199" i="1"/>
  <c r="H2199" i="1" s="1"/>
  <c r="M2199" i="1" s="1"/>
  <c r="G2199" i="1"/>
  <c r="B2200" i="1"/>
  <c r="C2200" i="1"/>
  <c r="E2200" i="1"/>
  <c r="F2200" i="1"/>
  <c r="H2200" i="1" s="1"/>
  <c r="M2200" i="1" s="1"/>
  <c r="G2200" i="1"/>
  <c r="B2201" i="1"/>
  <c r="C2201" i="1"/>
  <c r="E2201" i="1"/>
  <c r="F2201" i="1"/>
  <c r="H2201" i="1" s="1"/>
  <c r="M2201" i="1" s="1"/>
  <c r="G2201" i="1"/>
  <c r="B2202" i="1"/>
  <c r="C2202" i="1"/>
  <c r="E2202" i="1"/>
  <c r="F2202" i="1"/>
  <c r="H2202" i="1" s="1"/>
  <c r="M2202" i="1" s="1"/>
  <c r="G2202" i="1"/>
  <c r="B2203" i="1"/>
  <c r="C2203" i="1"/>
  <c r="E2203" i="1"/>
  <c r="F2203" i="1"/>
  <c r="H2203" i="1" s="1"/>
  <c r="M2203" i="1" s="1"/>
  <c r="G2203" i="1"/>
  <c r="B2204" i="1"/>
  <c r="C2204" i="1"/>
  <c r="E2204" i="1"/>
  <c r="F2204" i="1"/>
  <c r="H2204" i="1" s="1"/>
  <c r="M2204" i="1" s="1"/>
  <c r="G2204" i="1"/>
  <c r="B2205" i="1"/>
  <c r="C2205" i="1"/>
  <c r="E2205" i="1"/>
  <c r="F2205" i="1"/>
  <c r="H2205" i="1" s="1"/>
  <c r="M2205" i="1" s="1"/>
  <c r="G2205" i="1"/>
  <c r="B2206" i="1"/>
  <c r="C2206" i="1"/>
  <c r="E2206" i="1"/>
  <c r="F2206" i="1"/>
  <c r="H2206" i="1" s="1"/>
  <c r="M2206" i="1" s="1"/>
  <c r="G2206" i="1"/>
  <c r="B2207" i="1"/>
  <c r="C2207" i="1"/>
  <c r="E2207" i="1"/>
  <c r="F2207" i="1"/>
  <c r="H2207" i="1" s="1"/>
  <c r="M2207" i="1" s="1"/>
  <c r="G2207" i="1"/>
  <c r="B2208" i="1"/>
  <c r="C2208" i="1"/>
  <c r="E2208" i="1"/>
  <c r="F2208" i="1"/>
  <c r="H2208" i="1" s="1"/>
  <c r="M2208" i="1" s="1"/>
  <c r="G2208" i="1"/>
  <c r="B2209" i="1"/>
  <c r="C2209" i="1"/>
  <c r="E2209" i="1"/>
  <c r="F2209" i="1"/>
  <c r="H2209" i="1" s="1"/>
  <c r="M2209" i="1" s="1"/>
  <c r="G2209" i="1"/>
  <c r="B2210" i="1"/>
  <c r="C2210" i="1"/>
  <c r="E2210" i="1"/>
  <c r="F2210" i="1"/>
  <c r="H2210" i="1" s="1"/>
  <c r="M2210" i="1" s="1"/>
  <c r="G2210" i="1"/>
  <c r="B2211" i="1"/>
  <c r="C2211" i="1"/>
  <c r="E2211" i="1"/>
  <c r="F2211" i="1"/>
  <c r="H2211" i="1" s="1"/>
  <c r="M2211" i="1" s="1"/>
  <c r="G2211" i="1"/>
  <c r="B2212" i="1"/>
  <c r="C2212" i="1"/>
  <c r="E2212" i="1"/>
  <c r="F2212" i="1"/>
  <c r="H2212" i="1" s="1"/>
  <c r="M2212" i="1" s="1"/>
  <c r="G2212" i="1"/>
  <c r="B2213" i="1"/>
  <c r="C2213" i="1"/>
  <c r="E2213" i="1"/>
  <c r="F2213" i="1"/>
  <c r="H2213" i="1" s="1"/>
  <c r="M2213" i="1" s="1"/>
  <c r="G2213" i="1"/>
  <c r="B2214" i="1"/>
  <c r="C2214" i="1"/>
  <c r="E2214" i="1"/>
  <c r="F2214" i="1"/>
  <c r="H2214" i="1" s="1"/>
  <c r="M2214" i="1" s="1"/>
  <c r="G2214" i="1"/>
  <c r="B2215" i="1"/>
  <c r="C2215" i="1"/>
  <c r="E2215" i="1"/>
  <c r="F2215" i="1"/>
  <c r="H2215" i="1" s="1"/>
  <c r="M2215" i="1" s="1"/>
  <c r="G2215" i="1"/>
  <c r="B2216" i="1"/>
  <c r="C2216" i="1"/>
  <c r="E2216" i="1"/>
  <c r="F2216" i="1"/>
  <c r="H2216" i="1" s="1"/>
  <c r="M2216" i="1" s="1"/>
  <c r="G2216" i="1"/>
  <c r="B2217" i="1"/>
  <c r="C2217" i="1"/>
  <c r="E2217" i="1"/>
  <c r="F2217" i="1"/>
  <c r="H2217" i="1" s="1"/>
  <c r="M2217" i="1" s="1"/>
  <c r="G2217" i="1"/>
  <c r="B2218" i="1"/>
  <c r="C2218" i="1"/>
  <c r="E2218" i="1"/>
  <c r="F2218" i="1"/>
  <c r="H2218" i="1" s="1"/>
  <c r="M2218" i="1" s="1"/>
  <c r="G2218" i="1"/>
  <c r="B2219" i="1"/>
  <c r="C2219" i="1"/>
  <c r="E2219" i="1"/>
  <c r="F2219" i="1"/>
  <c r="H2219" i="1" s="1"/>
  <c r="M2219" i="1" s="1"/>
  <c r="G2219" i="1"/>
  <c r="B2220" i="1"/>
  <c r="C2220" i="1"/>
  <c r="E2220" i="1"/>
  <c r="F2220" i="1"/>
  <c r="H2220" i="1" s="1"/>
  <c r="M2220" i="1" s="1"/>
  <c r="G2220" i="1"/>
  <c r="B2221" i="1"/>
  <c r="C2221" i="1"/>
  <c r="E2221" i="1"/>
  <c r="F2221" i="1"/>
  <c r="H2221" i="1" s="1"/>
  <c r="M2221" i="1" s="1"/>
  <c r="G2221" i="1"/>
  <c r="B2222" i="1"/>
  <c r="C2222" i="1"/>
  <c r="E2222" i="1"/>
  <c r="F2222" i="1"/>
  <c r="H2222" i="1" s="1"/>
  <c r="M2222" i="1" s="1"/>
  <c r="G2222" i="1"/>
  <c r="B2223" i="1"/>
  <c r="C2223" i="1"/>
  <c r="E2223" i="1"/>
  <c r="F2223" i="1"/>
  <c r="H2223" i="1" s="1"/>
  <c r="M2223" i="1" s="1"/>
  <c r="G2223" i="1"/>
  <c r="B2224" i="1"/>
  <c r="C2224" i="1"/>
  <c r="E2224" i="1"/>
  <c r="F2224" i="1"/>
  <c r="H2224" i="1" s="1"/>
  <c r="M2224" i="1" s="1"/>
  <c r="G2224" i="1"/>
  <c r="B2225" i="1"/>
  <c r="C2225" i="1"/>
  <c r="E2225" i="1"/>
  <c r="F2225" i="1"/>
  <c r="H2225" i="1" s="1"/>
  <c r="M2225" i="1" s="1"/>
  <c r="G2225" i="1"/>
  <c r="B2226" i="1"/>
  <c r="C2226" i="1"/>
  <c r="E2226" i="1"/>
  <c r="F2226" i="1"/>
  <c r="H2226" i="1" s="1"/>
  <c r="M2226" i="1" s="1"/>
  <c r="G2226" i="1"/>
  <c r="B2227" i="1"/>
  <c r="C2227" i="1"/>
  <c r="E2227" i="1"/>
  <c r="F2227" i="1"/>
  <c r="H2227" i="1" s="1"/>
  <c r="M2227" i="1" s="1"/>
  <c r="G2227" i="1"/>
  <c r="B2228" i="1"/>
  <c r="C2228" i="1"/>
  <c r="E2228" i="1"/>
  <c r="F2228" i="1"/>
  <c r="H2228" i="1" s="1"/>
  <c r="M2228" i="1" s="1"/>
  <c r="G2228" i="1"/>
  <c r="B2229" i="1"/>
  <c r="C2229" i="1"/>
  <c r="E2229" i="1"/>
  <c r="F2229" i="1"/>
  <c r="H2229" i="1" s="1"/>
  <c r="M2229" i="1" s="1"/>
  <c r="G2229" i="1"/>
  <c r="B2230" i="1"/>
  <c r="C2230" i="1"/>
  <c r="E2230" i="1"/>
  <c r="F2230" i="1"/>
  <c r="H2230" i="1" s="1"/>
  <c r="M2230" i="1" s="1"/>
  <c r="G2230" i="1"/>
  <c r="B2231" i="1"/>
  <c r="C2231" i="1"/>
  <c r="E2231" i="1"/>
  <c r="F2231" i="1"/>
  <c r="H2231" i="1" s="1"/>
  <c r="M2231" i="1" s="1"/>
  <c r="G2231" i="1"/>
  <c r="B2232" i="1"/>
  <c r="C2232" i="1"/>
  <c r="E2232" i="1"/>
  <c r="F2232" i="1"/>
  <c r="H2232" i="1" s="1"/>
  <c r="M2232" i="1" s="1"/>
  <c r="G2232" i="1"/>
  <c r="B2233" i="1"/>
  <c r="C2233" i="1"/>
  <c r="E2233" i="1"/>
  <c r="F2233" i="1"/>
  <c r="H2233" i="1" s="1"/>
  <c r="M2233" i="1" s="1"/>
  <c r="G2233" i="1"/>
  <c r="B2234" i="1"/>
  <c r="C2234" i="1"/>
  <c r="E2234" i="1"/>
  <c r="F2234" i="1"/>
  <c r="H2234" i="1" s="1"/>
  <c r="M2234" i="1" s="1"/>
  <c r="G2234" i="1"/>
  <c r="B2235" i="1"/>
  <c r="C2235" i="1"/>
  <c r="E2235" i="1"/>
  <c r="F2235" i="1"/>
  <c r="H2235" i="1" s="1"/>
  <c r="M2235" i="1" s="1"/>
  <c r="G2235" i="1"/>
  <c r="B2236" i="1"/>
  <c r="C2236" i="1"/>
  <c r="E2236" i="1"/>
  <c r="F2236" i="1"/>
  <c r="H2236" i="1" s="1"/>
  <c r="M2236" i="1" s="1"/>
  <c r="G2236" i="1"/>
  <c r="B2237" i="1"/>
  <c r="C2237" i="1"/>
  <c r="E2237" i="1"/>
  <c r="F2237" i="1"/>
  <c r="H2237" i="1" s="1"/>
  <c r="M2237" i="1" s="1"/>
  <c r="G2237" i="1"/>
  <c r="B2238" i="1"/>
  <c r="C2238" i="1"/>
  <c r="E2238" i="1"/>
  <c r="F2238" i="1"/>
  <c r="H2238" i="1" s="1"/>
  <c r="M2238" i="1" s="1"/>
  <c r="G2238" i="1"/>
  <c r="B2239" i="1"/>
  <c r="C2239" i="1"/>
  <c r="E2239" i="1"/>
  <c r="F2239" i="1"/>
  <c r="H2239" i="1" s="1"/>
  <c r="M2239" i="1" s="1"/>
  <c r="G2239" i="1"/>
  <c r="B2240" i="1"/>
  <c r="C2240" i="1"/>
  <c r="E2240" i="1"/>
  <c r="F2240" i="1"/>
  <c r="H2240" i="1" s="1"/>
  <c r="M2240" i="1" s="1"/>
  <c r="G2240" i="1"/>
  <c r="B2241" i="1"/>
  <c r="C2241" i="1"/>
  <c r="E2241" i="1"/>
  <c r="F2241" i="1"/>
  <c r="H2241" i="1" s="1"/>
  <c r="M2241" i="1" s="1"/>
  <c r="G2241" i="1"/>
  <c r="B2242" i="1"/>
  <c r="C2242" i="1"/>
  <c r="E2242" i="1"/>
  <c r="F2242" i="1"/>
  <c r="H2242" i="1" s="1"/>
  <c r="M2242" i="1" s="1"/>
  <c r="G2242" i="1"/>
  <c r="B2243" i="1"/>
  <c r="C2243" i="1"/>
  <c r="E2243" i="1"/>
  <c r="F2243" i="1"/>
  <c r="H2243" i="1" s="1"/>
  <c r="M2243" i="1" s="1"/>
  <c r="G2243" i="1"/>
  <c r="B2244" i="1"/>
  <c r="C2244" i="1"/>
  <c r="E2244" i="1"/>
  <c r="F2244" i="1"/>
  <c r="H2244" i="1" s="1"/>
  <c r="M2244" i="1" s="1"/>
  <c r="G2244" i="1"/>
  <c r="B2245" i="1"/>
  <c r="C2245" i="1"/>
  <c r="E2245" i="1"/>
  <c r="F2245" i="1"/>
  <c r="H2245" i="1" s="1"/>
  <c r="M2245" i="1" s="1"/>
  <c r="G2245" i="1"/>
  <c r="B2246" i="1"/>
  <c r="C2246" i="1"/>
  <c r="E2246" i="1"/>
  <c r="F2246" i="1"/>
  <c r="H2246" i="1" s="1"/>
  <c r="M2246" i="1" s="1"/>
  <c r="G2246" i="1"/>
  <c r="B2247" i="1"/>
  <c r="C2247" i="1"/>
  <c r="E2247" i="1"/>
  <c r="F2247" i="1"/>
  <c r="H2247" i="1" s="1"/>
  <c r="M2247" i="1" s="1"/>
  <c r="G2247" i="1"/>
  <c r="B2248" i="1"/>
  <c r="C2248" i="1"/>
  <c r="E2248" i="1"/>
  <c r="F2248" i="1"/>
  <c r="H2248" i="1" s="1"/>
  <c r="M2248" i="1" s="1"/>
  <c r="G2248" i="1"/>
  <c r="B2249" i="1"/>
  <c r="C2249" i="1"/>
  <c r="E2249" i="1"/>
  <c r="F2249" i="1"/>
  <c r="H2249" i="1" s="1"/>
  <c r="M2249" i="1" s="1"/>
  <c r="G2249" i="1"/>
  <c r="B2250" i="1"/>
  <c r="C2250" i="1"/>
  <c r="E2250" i="1"/>
  <c r="F2250" i="1"/>
  <c r="H2250" i="1" s="1"/>
  <c r="M2250" i="1" s="1"/>
  <c r="G2250" i="1"/>
  <c r="B2251" i="1"/>
  <c r="C2251" i="1"/>
  <c r="E2251" i="1"/>
  <c r="F2251" i="1"/>
  <c r="H2251" i="1" s="1"/>
  <c r="M2251" i="1" s="1"/>
  <c r="G2251" i="1"/>
  <c r="B2252" i="1"/>
  <c r="C2252" i="1"/>
  <c r="E2252" i="1"/>
  <c r="F2252" i="1"/>
  <c r="H2252" i="1" s="1"/>
  <c r="M2252" i="1" s="1"/>
  <c r="G2252" i="1"/>
  <c r="B2253" i="1"/>
  <c r="C2253" i="1"/>
  <c r="E2253" i="1"/>
  <c r="F2253" i="1"/>
  <c r="H2253" i="1" s="1"/>
  <c r="M2253" i="1" s="1"/>
  <c r="G2253" i="1"/>
  <c r="B2254" i="1"/>
  <c r="C2254" i="1"/>
  <c r="E2254" i="1"/>
  <c r="F2254" i="1"/>
  <c r="H2254" i="1" s="1"/>
  <c r="M2254" i="1" s="1"/>
  <c r="G2254" i="1"/>
  <c r="B2255" i="1"/>
  <c r="C2255" i="1"/>
  <c r="E2255" i="1"/>
  <c r="F2255" i="1"/>
  <c r="H2255" i="1" s="1"/>
  <c r="M2255" i="1" s="1"/>
  <c r="G2255" i="1"/>
  <c r="B2256" i="1"/>
  <c r="C2256" i="1"/>
  <c r="E2256" i="1"/>
  <c r="F2256" i="1"/>
  <c r="H2256" i="1" s="1"/>
  <c r="M2256" i="1" s="1"/>
  <c r="G2256" i="1"/>
  <c r="B2257" i="1"/>
  <c r="C2257" i="1"/>
  <c r="E2257" i="1"/>
  <c r="F2257" i="1"/>
  <c r="H2257" i="1" s="1"/>
  <c r="M2257" i="1" s="1"/>
  <c r="G2257" i="1"/>
  <c r="B2258" i="1"/>
  <c r="C2258" i="1"/>
  <c r="E2258" i="1"/>
  <c r="F2258" i="1"/>
  <c r="H2258" i="1" s="1"/>
  <c r="M2258" i="1" s="1"/>
  <c r="G2258" i="1"/>
  <c r="B2259" i="1"/>
  <c r="C2259" i="1"/>
  <c r="E2259" i="1"/>
  <c r="F2259" i="1"/>
  <c r="H2259" i="1" s="1"/>
  <c r="M2259" i="1" s="1"/>
  <c r="G2259" i="1"/>
  <c r="B2260" i="1"/>
  <c r="C2260" i="1"/>
  <c r="E2260" i="1"/>
  <c r="F2260" i="1"/>
  <c r="H2260" i="1" s="1"/>
  <c r="M2260" i="1" s="1"/>
  <c r="G2260" i="1"/>
  <c r="B2261" i="1"/>
  <c r="C2261" i="1"/>
  <c r="E2261" i="1"/>
  <c r="F2261" i="1"/>
  <c r="H2261" i="1" s="1"/>
  <c r="M2261" i="1" s="1"/>
  <c r="G2261" i="1"/>
  <c r="B2262" i="1"/>
  <c r="C2262" i="1"/>
  <c r="E2262" i="1"/>
  <c r="F2262" i="1"/>
  <c r="H2262" i="1" s="1"/>
  <c r="M2262" i="1" s="1"/>
  <c r="G2262" i="1"/>
  <c r="B2263" i="1"/>
  <c r="C2263" i="1"/>
  <c r="E2263" i="1"/>
  <c r="F2263" i="1"/>
  <c r="H2263" i="1" s="1"/>
  <c r="M2263" i="1" s="1"/>
  <c r="G2263" i="1"/>
  <c r="B2264" i="1"/>
  <c r="C2264" i="1"/>
  <c r="E2264" i="1"/>
  <c r="F2264" i="1"/>
  <c r="H2264" i="1" s="1"/>
  <c r="M2264" i="1" s="1"/>
  <c r="G2264" i="1"/>
  <c r="B2265" i="1"/>
  <c r="C2265" i="1"/>
  <c r="E2265" i="1"/>
  <c r="F2265" i="1"/>
  <c r="H2265" i="1" s="1"/>
  <c r="M2265" i="1" s="1"/>
  <c r="G2265" i="1"/>
  <c r="B2266" i="1"/>
  <c r="C2266" i="1"/>
  <c r="E2266" i="1"/>
  <c r="F2266" i="1"/>
  <c r="H2266" i="1" s="1"/>
  <c r="M2266" i="1" s="1"/>
  <c r="G2266" i="1"/>
  <c r="B2267" i="1"/>
  <c r="C2267" i="1"/>
  <c r="E2267" i="1"/>
  <c r="F2267" i="1"/>
  <c r="H2267" i="1" s="1"/>
  <c r="M2267" i="1" s="1"/>
  <c r="G2267" i="1"/>
  <c r="B2268" i="1"/>
  <c r="C2268" i="1"/>
  <c r="E2268" i="1"/>
  <c r="F2268" i="1"/>
  <c r="H2268" i="1" s="1"/>
  <c r="M2268" i="1" s="1"/>
  <c r="G2268" i="1"/>
  <c r="B2269" i="1"/>
  <c r="C2269" i="1"/>
  <c r="E2269" i="1"/>
  <c r="F2269" i="1"/>
  <c r="H2269" i="1" s="1"/>
  <c r="M2269" i="1" s="1"/>
  <c r="G2269" i="1"/>
  <c r="B2270" i="1"/>
  <c r="C2270" i="1"/>
  <c r="E2270" i="1"/>
  <c r="F2270" i="1"/>
  <c r="H2270" i="1" s="1"/>
  <c r="M2270" i="1" s="1"/>
  <c r="G2270" i="1"/>
  <c r="B2271" i="1"/>
  <c r="C2271" i="1"/>
  <c r="E2271" i="1"/>
  <c r="F2271" i="1"/>
  <c r="H2271" i="1" s="1"/>
  <c r="M2271" i="1" s="1"/>
  <c r="G2271" i="1"/>
  <c r="B2272" i="1"/>
  <c r="C2272" i="1"/>
  <c r="E2272" i="1"/>
  <c r="F2272" i="1"/>
  <c r="H2272" i="1" s="1"/>
  <c r="M2272" i="1" s="1"/>
  <c r="G2272" i="1"/>
  <c r="B2273" i="1"/>
  <c r="C2273" i="1"/>
  <c r="E2273" i="1"/>
  <c r="F2273" i="1"/>
  <c r="H2273" i="1" s="1"/>
  <c r="M2273" i="1" s="1"/>
  <c r="G2273" i="1"/>
  <c r="B2274" i="1"/>
  <c r="C2274" i="1"/>
  <c r="E2274" i="1"/>
  <c r="F2274" i="1"/>
  <c r="H2274" i="1" s="1"/>
  <c r="M2274" i="1" s="1"/>
  <c r="G2274" i="1"/>
  <c r="B2275" i="1"/>
  <c r="C2275" i="1"/>
  <c r="E2275" i="1"/>
  <c r="F2275" i="1"/>
  <c r="H2275" i="1" s="1"/>
  <c r="M2275" i="1" s="1"/>
  <c r="G2275" i="1"/>
  <c r="B2276" i="1"/>
  <c r="C2276" i="1"/>
  <c r="E2276" i="1"/>
  <c r="F2276" i="1"/>
  <c r="H2276" i="1" s="1"/>
  <c r="M2276" i="1" s="1"/>
  <c r="G2276" i="1"/>
  <c r="B2277" i="1"/>
  <c r="C2277" i="1"/>
  <c r="E2277" i="1"/>
  <c r="F2277" i="1"/>
  <c r="H2277" i="1" s="1"/>
  <c r="M2277" i="1" s="1"/>
  <c r="G2277" i="1"/>
  <c r="B2278" i="1"/>
  <c r="C2278" i="1"/>
  <c r="E2278" i="1"/>
  <c r="F2278" i="1"/>
  <c r="H2278" i="1" s="1"/>
  <c r="M2278" i="1" s="1"/>
  <c r="G2278" i="1"/>
  <c r="B2279" i="1"/>
  <c r="C2279" i="1"/>
  <c r="E2279" i="1"/>
  <c r="F2279" i="1"/>
  <c r="H2279" i="1" s="1"/>
  <c r="M2279" i="1" s="1"/>
  <c r="G2279" i="1"/>
  <c r="B2280" i="1"/>
  <c r="C2280" i="1"/>
  <c r="E2280" i="1"/>
  <c r="F2280" i="1"/>
  <c r="H2280" i="1" s="1"/>
  <c r="M2280" i="1" s="1"/>
  <c r="G2280" i="1"/>
  <c r="B2281" i="1"/>
  <c r="C2281" i="1"/>
  <c r="E2281" i="1"/>
  <c r="F2281" i="1"/>
  <c r="H2281" i="1" s="1"/>
  <c r="M2281" i="1" s="1"/>
  <c r="G2281" i="1"/>
  <c r="B2282" i="1"/>
  <c r="C2282" i="1"/>
  <c r="E2282" i="1"/>
  <c r="F2282" i="1"/>
  <c r="H2282" i="1" s="1"/>
  <c r="M2282" i="1" s="1"/>
  <c r="G2282" i="1"/>
  <c r="B2283" i="1"/>
  <c r="C2283" i="1"/>
  <c r="E2283" i="1"/>
  <c r="F2283" i="1"/>
  <c r="H2283" i="1" s="1"/>
  <c r="M2283" i="1" s="1"/>
  <c r="G2283" i="1"/>
  <c r="B2284" i="1"/>
  <c r="C2284" i="1"/>
  <c r="E2284" i="1"/>
  <c r="F2284" i="1"/>
  <c r="H2284" i="1" s="1"/>
  <c r="M2284" i="1" s="1"/>
  <c r="G2284" i="1"/>
  <c r="B2285" i="1"/>
  <c r="C2285" i="1"/>
  <c r="E2285" i="1"/>
  <c r="F2285" i="1"/>
  <c r="H2285" i="1" s="1"/>
  <c r="M2285" i="1" s="1"/>
  <c r="G2285" i="1"/>
  <c r="B2286" i="1"/>
  <c r="C2286" i="1"/>
  <c r="E2286" i="1"/>
  <c r="F2286" i="1"/>
  <c r="H2286" i="1" s="1"/>
  <c r="M2286" i="1" s="1"/>
  <c r="G2286" i="1"/>
  <c r="B2287" i="1"/>
  <c r="C2287" i="1"/>
  <c r="E2287" i="1"/>
  <c r="F2287" i="1"/>
  <c r="H2287" i="1" s="1"/>
  <c r="M2287" i="1" s="1"/>
  <c r="G2287" i="1"/>
  <c r="B2288" i="1"/>
  <c r="C2288" i="1"/>
  <c r="E2288" i="1"/>
  <c r="F2288" i="1"/>
  <c r="H2288" i="1" s="1"/>
  <c r="M2288" i="1" s="1"/>
  <c r="G2288" i="1"/>
  <c r="B2289" i="1"/>
  <c r="C2289" i="1"/>
  <c r="E2289" i="1"/>
  <c r="F2289" i="1"/>
  <c r="H2289" i="1" s="1"/>
  <c r="M2289" i="1" s="1"/>
  <c r="G2289" i="1"/>
  <c r="B2290" i="1"/>
  <c r="C2290" i="1"/>
  <c r="E2290" i="1"/>
  <c r="F2290" i="1"/>
  <c r="H2290" i="1" s="1"/>
  <c r="M2290" i="1" s="1"/>
  <c r="G2290" i="1"/>
  <c r="B2291" i="1"/>
  <c r="C2291" i="1"/>
  <c r="E2291" i="1"/>
  <c r="F2291" i="1"/>
  <c r="H2291" i="1" s="1"/>
  <c r="M2291" i="1" s="1"/>
  <c r="G2291" i="1"/>
  <c r="B2292" i="1"/>
  <c r="C2292" i="1"/>
  <c r="E2292" i="1"/>
  <c r="F2292" i="1"/>
  <c r="H2292" i="1" s="1"/>
  <c r="M2292" i="1" s="1"/>
  <c r="G2292" i="1"/>
  <c r="B2293" i="1"/>
  <c r="C2293" i="1"/>
  <c r="E2293" i="1"/>
  <c r="F2293" i="1"/>
  <c r="H2293" i="1" s="1"/>
  <c r="M2293" i="1" s="1"/>
  <c r="G2293" i="1"/>
  <c r="B2294" i="1"/>
  <c r="C2294" i="1"/>
  <c r="E2294" i="1"/>
  <c r="F2294" i="1"/>
  <c r="H2294" i="1" s="1"/>
  <c r="M2294" i="1" s="1"/>
  <c r="G2294" i="1"/>
  <c r="B2295" i="1"/>
  <c r="C2295" i="1"/>
  <c r="E2295" i="1"/>
  <c r="F2295" i="1"/>
  <c r="H2295" i="1" s="1"/>
  <c r="M2295" i="1" s="1"/>
  <c r="G2295" i="1"/>
  <c r="B2296" i="1"/>
  <c r="C2296" i="1"/>
  <c r="E2296" i="1"/>
  <c r="F2296" i="1"/>
  <c r="H2296" i="1" s="1"/>
  <c r="M2296" i="1" s="1"/>
  <c r="G2296" i="1"/>
  <c r="B2297" i="1"/>
  <c r="C2297" i="1"/>
  <c r="E2297" i="1"/>
  <c r="F2297" i="1"/>
  <c r="H2297" i="1" s="1"/>
  <c r="M2297" i="1" s="1"/>
  <c r="G2297" i="1"/>
  <c r="B2298" i="1"/>
  <c r="C2298" i="1"/>
  <c r="E2298" i="1"/>
  <c r="F2298" i="1"/>
  <c r="H2298" i="1" s="1"/>
  <c r="M2298" i="1" s="1"/>
  <c r="G2298" i="1"/>
  <c r="B2299" i="1"/>
  <c r="C2299" i="1"/>
  <c r="E2299" i="1"/>
  <c r="F2299" i="1"/>
  <c r="H2299" i="1" s="1"/>
  <c r="M2299" i="1" s="1"/>
  <c r="G2299" i="1"/>
  <c r="B2300" i="1"/>
  <c r="C2300" i="1"/>
  <c r="E2300" i="1"/>
  <c r="F2300" i="1"/>
  <c r="H2300" i="1" s="1"/>
  <c r="M2300" i="1" s="1"/>
  <c r="G2300" i="1"/>
  <c r="B2301" i="1"/>
  <c r="C2301" i="1"/>
  <c r="E2301" i="1"/>
  <c r="F2301" i="1"/>
  <c r="H2301" i="1" s="1"/>
  <c r="M2301" i="1" s="1"/>
  <c r="G2301" i="1"/>
  <c r="B2302" i="1"/>
  <c r="C2302" i="1"/>
  <c r="E2302" i="1"/>
  <c r="F2302" i="1"/>
  <c r="H2302" i="1" s="1"/>
  <c r="M2302" i="1" s="1"/>
  <c r="G2302" i="1"/>
  <c r="B2303" i="1"/>
  <c r="C2303" i="1"/>
  <c r="E2303" i="1"/>
  <c r="F2303" i="1"/>
  <c r="H2303" i="1" s="1"/>
  <c r="M2303" i="1" s="1"/>
  <c r="G2303" i="1"/>
  <c r="B2304" i="1"/>
  <c r="C2304" i="1"/>
  <c r="E2304" i="1"/>
  <c r="F2304" i="1"/>
  <c r="H2304" i="1" s="1"/>
  <c r="M2304" i="1" s="1"/>
  <c r="G2304" i="1"/>
  <c r="B2305" i="1"/>
  <c r="C2305" i="1"/>
  <c r="E2305" i="1"/>
  <c r="F2305" i="1"/>
  <c r="H2305" i="1" s="1"/>
  <c r="M2305" i="1" s="1"/>
  <c r="G2305" i="1"/>
  <c r="B2306" i="1"/>
  <c r="C2306" i="1"/>
  <c r="E2306" i="1"/>
  <c r="F2306" i="1"/>
  <c r="H2306" i="1" s="1"/>
  <c r="M2306" i="1" s="1"/>
  <c r="G2306" i="1"/>
  <c r="B2307" i="1"/>
  <c r="C2307" i="1"/>
  <c r="E2307" i="1"/>
  <c r="F2307" i="1"/>
  <c r="H2307" i="1" s="1"/>
  <c r="M2307" i="1" s="1"/>
  <c r="G2307" i="1"/>
  <c r="B2308" i="1"/>
  <c r="C2308" i="1"/>
  <c r="E2308" i="1"/>
  <c r="F2308" i="1"/>
  <c r="H2308" i="1" s="1"/>
  <c r="M2308" i="1" s="1"/>
  <c r="G2308" i="1"/>
  <c r="B2309" i="1"/>
  <c r="C2309" i="1"/>
  <c r="E2309" i="1"/>
  <c r="F2309" i="1"/>
  <c r="H2309" i="1" s="1"/>
  <c r="M2309" i="1" s="1"/>
  <c r="G2309" i="1"/>
  <c r="B2310" i="1"/>
  <c r="C2310" i="1"/>
  <c r="E2310" i="1"/>
  <c r="F2310" i="1"/>
  <c r="H2310" i="1" s="1"/>
  <c r="M2310" i="1" s="1"/>
  <c r="G2310" i="1"/>
  <c r="B2311" i="1"/>
  <c r="C2311" i="1"/>
  <c r="E2311" i="1"/>
  <c r="F2311" i="1"/>
  <c r="H2311" i="1" s="1"/>
  <c r="M2311" i="1" s="1"/>
  <c r="G2311" i="1"/>
  <c r="B2312" i="1"/>
  <c r="C2312" i="1"/>
  <c r="E2312" i="1"/>
  <c r="F2312" i="1"/>
  <c r="H2312" i="1" s="1"/>
  <c r="M2312" i="1" s="1"/>
  <c r="G2312" i="1"/>
  <c r="B2313" i="1"/>
  <c r="C2313" i="1"/>
  <c r="E2313" i="1"/>
  <c r="F2313" i="1"/>
  <c r="H2313" i="1" s="1"/>
  <c r="M2313" i="1" s="1"/>
  <c r="G2313" i="1"/>
  <c r="B2314" i="1"/>
  <c r="C2314" i="1"/>
  <c r="E2314" i="1"/>
  <c r="F2314" i="1"/>
  <c r="H2314" i="1" s="1"/>
  <c r="M2314" i="1" s="1"/>
  <c r="G2314" i="1"/>
  <c r="B2315" i="1"/>
  <c r="C2315" i="1"/>
  <c r="E2315" i="1"/>
  <c r="F2315" i="1"/>
  <c r="H2315" i="1" s="1"/>
  <c r="M2315" i="1" s="1"/>
  <c r="G2315" i="1"/>
  <c r="B2316" i="1"/>
  <c r="C2316" i="1"/>
  <c r="E2316" i="1"/>
  <c r="F2316" i="1"/>
  <c r="H2316" i="1" s="1"/>
  <c r="M2316" i="1" s="1"/>
  <c r="G2316" i="1"/>
  <c r="B2317" i="1"/>
  <c r="C2317" i="1"/>
  <c r="E2317" i="1"/>
  <c r="F2317" i="1"/>
  <c r="H2317" i="1" s="1"/>
  <c r="M2317" i="1" s="1"/>
  <c r="G2317" i="1"/>
  <c r="B2318" i="1"/>
  <c r="C2318" i="1"/>
  <c r="E2318" i="1"/>
  <c r="F2318" i="1"/>
  <c r="H2318" i="1" s="1"/>
  <c r="M2318" i="1" s="1"/>
  <c r="G2318" i="1"/>
  <c r="B2319" i="1"/>
  <c r="C2319" i="1"/>
  <c r="E2319" i="1"/>
  <c r="F2319" i="1"/>
  <c r="H2319" i="1" s="1"/>
  <c r="M2319" i="1" s="1"/>
  <c r="G2319" i="1"/>
  <c r="B2320" i="1"/>
  <c r="C2320" i="1"/>
  <c r="E2320" i="1"/>
  <c r="F2320" i="1"/>
  <c r="H2320" i="1" s="1"/>
  <c r="M2320" i="1" s="1"/>
  <c r="G2320" i="1"/>
  <c r="B2321" i="1"/>
  <c r="C2321" i="1"/>
  <c r="E2321" i="1"/>
  <c r="F2321" i="1"/>
  <c r="H2321" i="1" s="1"/>
  <c r="M2321" i="1" s="1"/>
  <c r="G2321" i="1"/>
  <c r="B2322" i="1"/>
  <c r="C2322" i="1"/>
  <c r="E2322" i="1"/>
  <c r="F2322" i="1"/>
  <c r="H2322" i="1" s="1"/>
  <c r="M2322" i="1" s="1"/>
  <c r="G2322" i="1"/>
  <c r="B2323" i="1"/>
  <c r="C2323" i="1"/>
  <c r="E2323" i="1"/>
  <c r="F2323" i="1"/>
  <c r="H2323" i="1" s="1"/>
  <c r="M2323" i="1" s="1"/>
  <c r="G2323" i="1"/>
  <c r="B2324" i="1"/>
  <c r="C2324" i="1"/>
  <c r="E2324" i="1"/>
  <c r="F2324" i="1"/>
  <c r="H2324" i="1" s="1"/>
  <c r="M2324" i="1" s="1"/>
  <c r="G2324" i="1"/>
  <c r="B2325" i="1"/>
  <c r="C2325" i="1"/>
  <c r="E2325" i="1"/>
  <c r="F2325" i="1"/>
  <c r="H2325" i="1" s="1"/>
  <c r="M2325" i="1" s="1"/>
  <c r="G2325" i="1"/>
  <c r="B2326" i="1"/>
  <c r="C2326" i="1"/>
  <c r="E2326" i="1"/>
  <c r="F2326" i="1"/>
  <c r="H2326" i="1" s="1"/>
  <c r="M2326" i="1" s="1"/>
  <c r="G2326" i="1"/>
  <c r="B2327" i="1"/>
  <c r="C2327" i="1"/>
  <c r="E2327" i="1"/>
  <c r="F2327" i="1"/>
  <c r="H2327" i="1" s="1"/>
  <c r="M2327" i="1" s="1"/>
  <c r="G2327" i="1"/>
  <c r="B2328" i="1"/>
  <c r="C2328" i="1"/>
  <c r="E2328" i="1"/>
  <c r="F2328" i="1"/>
  <c r="H2328" i="1" s="1"/>
  <c r="M2328" i="1" s="1"/>
  <c r="G2328" i="1"/>
  <c r="B2329" i="1"/>
  <c r="C2329" i="1"/>
  <c r="E2329" i="1"/>
  <c r="F2329" i="1"/>
  <c r="H2329" i="1" s="1"/>
  <c r="M2329" i="1" s="1"/>
  <c r="G2329" i="1"/>
  <c r="B2330" i="1"/>
  <c r="C2330" i="1"/>
  <c r="E2330" i="1"/>
  <c r="F2330" i="1"/>
  <c r="H2330" i="1" s="1"/>
  <c r="M2330" i="1" s="1"/>
  <c r="G2330" i="1"/>
  <c r="B2331" i="1"/>
  <c r="C2331" i="1"/>
  <c r="E2331" i="1"/>
  <c r="F2331" i="1"/>
  <c r="H2331" i="1" s="1"/>
  <c r="M2331" i="1" s="1"/>
  <c r="G2331" i="1"/>
  <c r="B2332" i="1"/>
  <c r="C2332" i="1"/>
  <c r="E2332" i="1"/>
  <c r="F2332" i="1"/>
  <c r="H2332" i="1" s="1"/>
  <c r="M2332" i="1" s="1"/>
  <c r="G2332" i="1"/>
  <c r="B2333" i="1"/>
  <c r="C2333" i="1"/>
  <c r="E2333" i="1"/>
  <c r="F2333" i="1"/>
  <c r="H2333" i="1" s="1"/>
  <c r="M2333" i="1" s="1"/>
  <c r="G2333" i="1"/>
  <c r="B2334" i="1"/>
  <c r="C2334" i="1"/>
  <c r="E2334" i="1"/>
  <c r="F2334" i="1"/>
  <c r="H2334" i="1" s="1"/>
  <c r="M2334" i="1" s="1"/>
  <c r="G2334" i="1"/>
  <c r="B2335" i="1"/>
  <c r="C2335" i="1"/>
  <c r="E2335" i="1"/>
  <c r="F2335" i="1"/>
  <c r="H2335" i="1" s="1"/>
  <c r="M2335" i="1" s="1"/>
  <c r="G2335" i="1"/>
  <c r="B2336" i="1"/>
  <c r="C2336" i="1"/>
  <c r="E2336" i="1"/>
  <c r="F2336" i="1"/>
  <c r="H2336" i="1" s="1"/>
  <c r="M2336" i="1" s="1"/>
  <c r="G2336" i="1"/>
  <c r="B2337" i="1"/>
  <c r="C2337" i="1"/>
  <c r="E2337" i="1"/>
  <c r="F2337" i="1"/>
  <c r="H2337" i="1" s="1"/>
  <c r="M2337" i="1" s="1"/>
  <c r="G2337" i="1"/>
  <c r="B2338" i="1"/>
  <c r="C2338" i="1"/>
  <c r="E2338" i="1"/>
  <c r="F2338" i="1"/>
  <c r="H2338" i="1" s="1"/>
  <c r="M2338" i="1" s="1"/>
  <c r="G2338" i="1"/>
  <c r="B2339" i="1"/>
  <c r="C2339" i="1"/>
  <c r="E2339" i="1"/>
  <c r="F2339" i="1"/>
  <c r="H2339" i="1" s="1"/>
  <c r="M2339" i="1" s="1"/>
  <c r="G2339" i="1"/>
  <c r="B2340" i="1"/>
  <c r="C2340" i="1"/>
  <c r="E2340" i="1"/>
  <c r="F2340" i="1"/>
  <c r="H2340" i="1" s="1"/>
  <c r="M2340" i="1" s="1"/>
  <c r="G2340" i="1"/>
  <c r="B2341" i="1"/>
  <c r="C2341" i="1"/>
  <c r="E2341" i="1"/>
  <c r="F2341" i="1"/>
  <c r="H2341" i="1" s="1"/>
  <c r="M2341" i="1" s="1"/>
  <c r="G2341" i="1"/>
  <c r="B2342" i="1"/>
  <c r="C2342" i="1"/>
  <c r="E2342" i="1"/>
  <c r="F2342" i="1"/>
  <c r="H2342" i="1" s="1"/>
  <c r="M2342" i="1" s="1"/>
  <c r="G2342" i="1"/>
  <c r="B2343" i="1"/>
  <c r="C2343" i="1"/>
  <c r="E2343" i="1"/>
  <c r="F2343" i="1"/>
  <c r="H2343" i="1" s="1"/>
  <c r="M2343" i="1" s="1"/>
  <c r="G2343" i="1"/>
  <c r="B2344" i="1"/>
  <c r="C2344" i="1"/>
  <c r="E2344" i="1"/>
  <c r="F2344" i="1"/>
  <c r="H2344" i="1" s="1"/>
  <c r="M2344" i="1" s="1"/>
  <c r="G2344" i="1"/>
  <c r="B2345" i="1"/>
  <c r="C2345" i="1"/>
  <c r="E2345" i="1"/>
  <c r="F2345" i="1"/>
  <c r="H2345" i="1" s="1"/>
  <c r="M2345" i="1" s="1"/>
  <c r="G2345" i="1"/>
  <c r="B2346" i="1"/>
  <c r="C2346" i="1"/>
  <c r="E2346" i="1"/>
  <c r="F2346" i="1"/>
  <c r="H2346" i="1" s="1"/>
  <c r="M2346" i="1" s="1"/>
  <c r="G2346" i="1"/>
  <c r="B2347" i="1"/>
  <c r="C2347" i="1"/>
  <c r="E2347" i="1"/>
  <c r="F2347" i="1"/>
  <c r="H2347" i="1" s="1"/>
  <c r="M2347" i="1" s="1"/>
  <c r="G2347" i="1"/>
  <c r="B2348" i="1"/>
  <c r="C2348" i="1"/>
  <c r="E2348" i="1"/>
  <c r="F2348" i="1"/>
  <c r="H2348" i="1" s="1"/>
  <c r="M2348" i="1" s="1"/>
  <c r="G2348" i="1"/>
  <c r="B2349" i="1"/>
  <c r="C2349" i="1"/>
  <c r="E2349" i="1"/>
  <c r="F2349" i="1"/>
  <c r="H2349" i="1" s="1"/>
  <c r="M2349" i="1" s="1"/>
  <c r="G2349" i="1"/>
  <c r="B2350" i="1"/>
  <c r="C2350" i="1"/>
  <c r="E2350" i="1"/>
  <c r="F2350" i="1"/>
  <c r="H2350" i="1" s="1"/>
  <c r="M2350" i="1" s="1"/>
  <c r="G2350" i="1"/>
  <c r="B2351" i="1"/>
  <c r="C2351" i="1"/>
  <c r="E2351" i="1"/>
  <c r="F2351" i="1"/>
  <c r="H2351" i="1" s="1"/>
  <c r="M2351" i="1" s="1"/>
  <c r="G2351" i="1"/>
  <c r="B2352" i="1"/>
  <c r="C2352" i="1"/>
  <c r="E2352" i="1"/>
  <c r="F2352" i="1"/>
  <c r="H2352" i="1" s="1"/>
  <c r="M2352" i="1" s="1"/>
  <c r="G2352" i="1"/>
  <c r="B2353" i="1"/>
  <c r="C2353" i="1"/>
  <c r="E2353" i="1"/>
  <c r="F2353" i="1"/>
  <c r="H2353" i="1" s="1"/>
  <c r="M2353" i="1" s="1"/>
  <c r="G2353" i="1"/>
  <c r="B2354" i="1"/>
  <c r="C2354" i="1"/>
  <c r="E2354" i="1"/>
  <c r="F2354" i="1"/>
  <c r="H2354" i="1" s="1"/>
  <c r="M2354" i="1" s="1"/>
  <c r="G2354" i="1"/>
  <c r="B2355" i="1"/>
  <c r="C2355" i="1"/>
  <c r="E2355" i="1"/>
  <c r="F2355" i="1"/>
  <c r="H2355" i="1" s="1"/>
  <c r="M2355" i="1" s="1"/>
  <c r="G2355" i="1"/>
  <c r="B2356" i="1"/>
  <c r="C2356" i="1"/>
  <c r="E2356" i="1"/>
  <c r="F2356" i="1"/>
  <c r="H2356" i="1" s="1"/>
  <c r="M2356" i="1" s="1"/>
  <c r="G2356" i="1"/>
  <c r="B2357" i="1"/>
  <c r="C2357" i="1"/>
  <c r="E2357" i="1"/>
  <c r="F2357" i="1"/>
  <c r="H2357" i="1" s="1"/>
  <c r="M2357" i="1" s="1"/>
  <c r="G2357" i="1"/>
  <c r="B2358" i="1"/>
  <c r="C2358" i="1"/>
  <c r="E2358" i="1"/>
  <c r="F2358" i="1"/>
  <c r="H2358" i="1" s="1"/>
  <c r="M2358" i="1" s="1"/>
  <c r="G2358" i="1"/>
  <c r="B2359" i="1"/>
  <c r="C2359" i="1"/>
  <c r="E2359" i="1"/>
  <c r="F2359" i="1"/>
  <c r="H2359" i="1" s="1"/>
  <c r="M2359" i="1" s="1"/>
  <c r="G2359" i="1"/>
  <c r="B2360" i="1"/>
  <c r="C2360" i="1"/>
  <c r="E2360" i="1"/>
  <c r="F2360" i="1"/>
  <c r="H2360" i="1" s="1"/>
  <c r="M2360" i="1" s="1"/>
  <c r="G2360" i="1"/>
  <c r="B2033" i="1"/>
  <c r="C2033" i="1"/>
  <c r="E2033" i="1"/>
  <c r="F2033" i="1"/>
  <c r="H2033" i="1" s="1"/>
  <c r="M2033" i="1" s="1"/>
  <c r="G2033" i="1"/>
  <c r="B2034" i="1"/>
  <c r="C2034" i="1"/>
  <c r="E2034" i="1"/>
  <c r="F2034" i="1"/>
  <c r="H2034" i="1" s="1"/>
  <c r="M2034" i="1" s="1"/>
  <c r="G2034" i="1"/>
  <c r="B2035" i="1"/>
  <c r="C2035" i="1"/>
  <c r="E2035" i="1"/>
  <c r="F2035" i="1"/>
  <c r="H2035" i="1" s="1"/>
  <c r="M2035" i="1" s="1"/>
  <c r="G2035" i="1"/>
  <c r="B2036" i="1"/>
  <c r="C2036" i="1"/>
  <c r="E2036" i="1"/>
  <c r="F2036" i="1"/>
  <c r="H2036" i="1" s="1"/>
  <c r="M2036" i="1" s="1"/>
  <c r="G2036" i="1"/>
  <c r="B2037" i="1"/>
  <c r="C2037" i="1"/>
  <c r="E2037" i="1"/>
  <c r="F2037" i="1"/>
  <c r="H2037" i="1" s="1"/>
  <c r="M2037" i="1" s="1"/>
  <c r="G2037" i="1"/>
  <c r="B2038" i="1"/>
  <c r="C2038" i="1"/>
  <c r="E2038" i="1"/>
  <c r="F2038" i="1"/>
  <c r="H2038" i="1" s="1"/>
  <c r="M2038" i="1" s="1"/>
  <c r="G2038" i="1"/>
  <c r="B2039" i="1"/>
  <c r="C2039" i="1"/>
  <c r="E2039" i="1"/>
  <c r="F2039" i="1"/>
  <c r="H2039" i="1" s="1"/>
  <c r="M2039" i="1" s="1"/>
  <c r="G2039" i="1"/>
  <c r="B2040" i="1"/>
  <c r="C2040" i="1"/>
  <c r="E2040" i="1"/>
  <c r="F2040" i="1"/>
  <c r="H2040" i="1" s="1"/>
  <c r="M2040" i="1" s="1"/>
  <c r="G2040" i="1"/>
  <c r="B2041" i="1"/>
  <c r="C2041" i="1"/>
  <c r="E2041" i="1"/>
  <c r="F2041" i="1"/>
  <c r="H2041" i="1" s="1"/>
  <c r="M2041" i="1" s="1"/>
  <c r="G2041" i="1"/>
  <c r="B2042" i="1"/>
  <c r="C2042" i="1"/>
  <c r="E2042" i="1"/>
  <c r="F2042" i="1"/>
  <c r="H2042" i="1" s="1"/>
  <c r="M2042" i="1" s="1"/>
  <c r="G2042" i="1"/>
  <c r="B2043" i="1"/>
  <c r="C2043" i="1"/>
  <c r="E2043" i="1"/>
  <c r="F2043" i="1"/>
  <c r="H2043" i="1" s="1"/>
  <c r="M2043" i="1" s="1"/>
  <c r="G2043" i="1"/>
  <c r="B2044" i="1"/>
  <c r="C2044" i="1"/>
  <c r="E2044" i="1"/>
  <c r="F2044" i="1"/>
  <c r="H2044" i="1" s="1"/>
  <c r="M2044" i="1" s="1"/>
  <c r="G2044" i="1"/>
  <c r="B2045" i="1"/>
  <c r="C2045" i="1"/>
  <c r="E2045" i="1"/>
  <c r="F2045" i="1"/>
  <c r="H2045" i="1" s="1"/>
  <c r="M2045" i="1" s="1"/>
  <c r="G2045" i="1"/>
  <c r="B2046" i="1"/>
  <c r="C2046" i="1"/>
  <c r="E2046" i="1"/>
  <c r="F2046" i="1"/>
  <c r="H2046" i="1" s="1"/>
  <c r="M2046" i="1" s="1"/>
  <c r="G2046" i="1"/>
  <c r="B2047" i="1"/>
  <c r="C2047" i="1"/>
  <c r="E2047" i="1"/>
  <c r="F2047" i="1"/>
  <c r="H2047" i="1" s="1"/>
  <c r="M2047" i="1" s="1"/>
  <c r="G2047" i="1"/>
  <c r="B2048" i="1"/>
  <c r="C2048" i="1"/>
  <c r="E2048" i="1"/>
  <c r="F2048" i="1"/>
  <c r="H2048" i="1" s="1"/>
  <c r="M2048" i="1" s="1"/>
  <c r="G2048" i="1"/>
  <c r="B2049" i="1"/>
  <c r="C2049" i="1"/>
  <c r="E2049" i="1"/>
  <c r="F2049" i="1"/>
  <c r="H2049" i="1" s="1"/>
  <c r="M2049" i="1" s="1"/>
  <c r="G2049" i="1"/>
  <c r="B2050" i="1"/>
  <c r="C2050" i="1"/>
  <c r="E2050" i="1"/>
  <c r="F2050" i="1"/>
  <c r="H2050" i="1" s="1"/>
  <c r="M2050" i="1" s="1"/>
  <c r="G2050" i="1"/>
  <c r="B2051" i="1"/>
  <c r="C2051" i="1"/>
  <c r="E2051" i="1"/>
  <c r="F2051" i="1"/>
  <c r="H2051" i="1" s="1"/>
  <c r="M2051" i="1" s="1"/>
  <c r="G2051" i="1"/>
  <c r="B2052" i="1"/>
  <c r="C2052" i="1"/>
  <c r="E2052" i="1"/>
  <c r="F2052" i="1"/>
  <c r="H2052" i="1" s="1"/>
  <c r="M2052" i="1" s="1"/>
  <c r="G2052" i="1"/>
  <c r="B2053" i="1"/>
  <c r="C2053" i="1"/>
  <c r="E2053" i="1"/>
  <c r="F2053" i="1"/>
  <c r="H2053" i="1" s="1"/>
  <c r="M2053" i="1" s="1"/>
  <c r="G2053" i="1"/>
  <c r="B2054" i="1"/>
  <c r="C2054" i="1"/>
  <c r="E2054" i="1"/>
  <c r="F2054" i="1"/>
  <c r="H2054" i="1" s="1"/>
  <c r="M2054" i="1" s="1"/>
  <c r="G2054" i="1"/>
  <c r="B2055" i="1"/>
  <c r="C2055" i="1"/>
  <c r="E2055" i="1"/>
  <c r="F2055" i="1"/>
  <c r="H2055" i="1" s="1"/>
  <c r="M2055" i="1" s="1"/>
  <c r="G2055" i="1"/>
  <c r="B2056" i="1"/>
  <c r="C2056" i="1"/>
  <c r="E2056" i="1"/>
  <c r="F2056" i="1"/>
  <c r="H2056" i="1" s="1"/>
  <c r="M2056" i="1" s="1"/>
  <c r="G2056" i="1"/>
  <c r="B2057" i="1"/>
  <c r="C2057" i="1"/>
  <c r="E2057" i="1"/>
  <c r="F2057" i="1"/>
  <c r="H2057" i="1" s="1"/>
  <c r="M2057" i="1" s="1"/>
  <c r="G2057" i="1"/>
  <c r="B2058" i="1"/>
  <c r="C2058" i="1"/>
  <c r="E2058" i="1"/>
  <c r="F2058" i="1"/>
  <c r="H2058" i="1" s="1"/>
  <c r="M2058" i="1" s="1"/>
  <c r="G2058" i="1"/>
  <c r="B2059" i="1"/>
  <c r="C2059" i="1"/>
  <c r="E2059" i="1"/>
  <c r="F2059" i="1"/>
  <c r="H2059" i="1" s="1"/>
  <c r="M2059" i="1" s="1"/>
  <c r="G2059" i="1"/>
  <c r="B2060" i="1"/>
  <c r="C2060" i="1"/>
  <c r="E2060" i="1"/>
  <c r="F2060" i="1"/>
  <c r="H2060" i="1" s="1"/>
  <c r="M2060" i="1" s="1"/>
  <c r="G2060" i="1"/>
  <c r="B2061" i="1"/>
  <c r="C2061" i="1"/>
  <c r="E2061" i="1"/>
  <c r="F2061" i="1"/>
  <c r="H2061" i="1" s="1"/>
  <c r="M2061" i="1" s="1"/>
  <c r="G2061" i="1"/>
  <c r="B2062" i="1"/>
  <c r="C2062" i="1"/>
  <c r="E2062" i="1"/>
  <c r="F2062" i="1"/>
  <c r="H2062" i="1" s="1"/>
  <c r="M2062" i="1" s="1"/>
  <c r="G2062" i="1"/>
  <c r="B2063" i="1"/>
  <c r="C2063" i="1"/>
  <c r="E2063" i="1"/>
  <c r="F2063" i="1"/>
  <c r="H2063" i="1" s="1"/>
  <c r="M2063" i="1" s="1"/>
  <c r="G2063" i="1"/>
  <c r="B2064" i="1"/>
  <c r="C2064" i="1"/>
  <c r="E2064" i="1"/>
  <c r="F2064" i="1"/>
  <c r="H2064" i="1" s="1"/>
  <c r="M2064" i="1" s="1"/>
  <c r="G2064" i="1"/>
  <c r="B2065" i="1"/>
  <c r="C2065" i="1"/>
  <c r="E2065" i="1"/>
  <c r="F2065" i="1"/>
  <c r="H2065" i="1" s="1"/>
  <c r="M2065" i="1" s="1"/>
  <c r="G2065" i="1"/>
  <c r="B2066" i="1"/>
  <c r="C2066" i="1"/>
  <c r="E2066" i="1"/>
  <c r="F2066" i="1"/>
  <c r="H2066" i="1" s="1"/>
  <c r="M2066" i="1" s="1"/>
  <c r="G2066" i="1"/>
  <c r="B2067" i="1"/>
  <c r="C2067" i="1"/>
  <c r="E2067" i="1"/>
  <c r="F2067" i="1"/>
  <c r="H2067" i="1" s="1"/>
  <c r="M2067" i="1" s="1"/>
  <c r="G2067" i="1"/>
  <c r="B2068" i="1"/>
  <c r="C2068" i="1"/>
  <c r="E2068" i="1"/>
  <c r="F2068" i="1"/>
  <c r="H2068" i="1" s="1"/>
  <c r="M2068" i="1" s="1"/>
  <c r="G2068" i="1"/>
  <c r="B2069" i="1"/>
  <c r="C2069" i="1"/>
  <c r="E2069" i="1"/>
  <c r="F2069" i="1"/>
  <c r="H2069" i="1" s="1"/>
  <c r="M2069" i="1" s="1"/>
  <c r="G2069" i="1"/>
  <c r="B2070" i="1"/>
  <c r="C2070" i="1"/>
  <c r="E2070" i="1"/>
  <c r="F2070" i="1"/>
  <c r="H2070" i="1" s="1"/>
  <c r="M2070" i="1" s="1"/>
  <c r="G2070" i="1"/>
  <c r="B2071" i="1"/>
  <c r="C2071" i="1"/>
  <c r="E2071" i="1"/>
  <c r="F2071" i="1"/>
  <c r="H2071" i="1" s="1"/>
  <c r="M2071" i="1" s="1"/>
  <c r="G2071" i="1"/>
  <c r="B2072" i="1"/>
  <c r="C2072" i="1"/>
  <c r="E2072" i="1"/>
  <c r="F2072" i="1"/>
  <c r="H2072" i="1" s="1"/>
  <c r="M2072" i="1" s="1"/>
  <c r="G2072" i="1"/>
  <c r="B2073" i="1"/>
  <c r="C2073" i="1"/>
  <c r="E2073" i="1"/>
  <c r="F2073" i="1"/>
  <c r="H2073" i="1" s="1"/>
  <c r="M2073" i="1" s="1"/>
  <c r="G2073" i="1"/>
  <c r="B2074" i="1"/>
  <c r="C2074" i="1"/>
  <c r="E2074" i="1"/>
  <c r="F2074" i="1"/>
  <c r="H2074" i="1" s="1"/>
  <c r="M2074" i="1" s="1"/>
  <c r="G2074" i="1"/>
  <c r="B2075" i="1"/>
  <c r="C2075" i="1"/>
  <c r="E2075" i="1"/>
  <c r="F2075" i="1"/>
  <c r="H2075" i="1" s="1"/>
  <c r="M2075" i="1" s="1"/>
  <c r="G2075" i="1"/>
  <c r="B2076" i="1"/>
  <c r="C2076" i="1"/>
  <c r="E2076" i="1"/>
  <c r="F2076" i="1"/>
  <c r="H2076" i="1" s="1"/>
  <c r="M2076" i="1" s="1"/>
  <c r="G2076" i="1"/>
  <c r="B2077" i="1"/>
  <c r="C2077" i="1"/>
  <c r="E2077" i="1"/>
  <c r="F2077" i="1"/>
  <c r="H2077" i="1" s="1"/>
  <c r="M2077" i="1" s="1"/>
  <c r="G2077" i="1"/>
  <c r="B2078" i="1"/>
  <c r="C2078" i="1"/>
  <c r="E2078" i="1"/>
  <c r="F2078" i="1"/>
  <c r="H2078" i="1" s="1"/>
  <c r="M2078" i="1" s="1"/>
  <c r="G2078" i="1"/>
  <c r="B2079" i="1"/>
  <c r="C2079" i="1"/>
  <c r="E2079" i="1"/>
  <c r="F2079" i="1"/>
  <c r="H2079" i="1" s="1"/>
  <c r="M2079" i="1" s="1"/>
  <c r="G2079" i="1"/>
  <c r="B2080" i="1"/>
  <c r="C2080" i="1"/>
  <c r="E2080" i="1"/>
  <c r="F2080" i="1"/>
  <c r="H2080" i="1" s="1"/>
  <c r="M2080" i="1" s="1"/>
  <c r="G2080" i="1"/>
  <c r="B2081" i="1"/>
  <c r="C2081" i="1"/>
  <c r="E2081" i="1"/>
  <c r="F2081" i="1"/>
  <c r="H2081" i="1" s="1"/>
  <c r="M2081" i="1" s="1"/>
  <c r="G2081" i="1"/>
  <c r="B1996" i="1"/>
  <c r="C1996" i="1"/>
  <c r="E1996" i="1"/>
  <c r="F1996" i="1"/>
  <c r="H1996" i="1" s="1"/>
  <c r="M1996" i="1" s="1"/>
  <c r="G1996" i="1"/>
  <c r="B1997" i="1"/>
  <c r="C1997" i="1"/>
  <c r="E1997" i="1"/>
  <c r="F1997" i="1"/>
  <c r="H1997" i="1" s="1"/>
  <c r="M1997" i="1" s="1"/>
  <c r="G1997" i="1"/>
  <c r="B1998" i="1"/>
  <c r="C1998" i="1"/>
  <c r="E1998" i="1"/>
  <c r="F1998" i="1"/>
  <c r="H1998" i="1" s="1"/>
  <c r="M1998" i="1" s="1"/>
  <c r="G1998" i="1"/>
  <c r="B1999" i="1"/>
  <c r="C1999" i="1"/>
  <c r="E1999" i="1"/>
  <c r="F1999" i="1"/>
  <c r="H1999" i="1" s="1"/>
  <c r="M1999" i="1" s="1"/>
  <c r="G1999" i="1"/>
  <c r="B2000" i="1"/>
  <c r="C2000" i="1"/>
  <c r="E2000" i="1"/>
  <c r="F2000" i="1"/>
  <c r="H2000" i="1" s="1"/>
  <c r="M2000" i="1" s="1"/>
  <c r="G2000" i="1"/>
  <c r="B2001" i="1"/>
  <c r="C2001" i="1"/>
  <c r="E2001" i="1"/>
  <c r="F2001" i="1"/>
  <c r="H2001" i="1" s="1"/>
  <c r="M2001" i="1" s="1"/>
  <c r="G2001" i="1"/>
  <c r="B2002" i="1"/>
  <c r="C2002" i="1"/>
  <c r="E2002" i="1"/>
  <c r="F2002" i="1"/>
  <c r="H2002" i="1" s="1"/>
  <c r="M2002" i="1" s="1"/>
  <c r="G2002" i="1"/>
  <c r="B2003" i="1"/>
  <c r="C2003" i="1"/>
  <c r="E2003" i="1"/>
  <c r="F2003" i="1"/>
  <c r="H2003" i="1" s="1"/>
  <c r="M2003" i="1" s="1"/>
  <c r="G2003" i="1"/>
  <c r="B2004" i="1"/>
  <c r="C2004" i="1"/>
  <c r="E2004" i="1"/>
  <c r="F2004" i="1"/>
  <c r="H2004" i="1" s="1"/>
  <c r="M2004" i="1" s="1"/>
  <c r="G2004" i="1"/>
  <c r="B2005" i="1"/>
  <c r="C2005" i="1"/>
  <c r="E2005" i="1"/>
  <c r="F2005" i="1"/>
  <c r="H2005" i="1" s="1"/>
  <c r="M2005" i="1" s="1"/>
  <c r="G2005" i="1"/>
  <c r="B2006" i="1"/>
  <c r="C2006" i="1"/>
  <c r="E2006" i="1"/>
  <c r="F2006" i="1"/>
  <c r="H2006" i="1" s="1"/>
  <c r="M2006" i="1" s="1"/>
  <c r="G2006" i="1"/>
  <c r="B2007" i="1"/>
  <c r="C2007" i="1"/>
  <c r="E2007" i="1"/>
  <c r="F2007" i="1"/>
  <c r="H2007" i="1" s="1"/>
  <c r="M2007" i="1" s="1"/>
  <c r="G2007" i="1"/>
  <c r="B2008" i="1"/>
  <c r="C2008" i="1"/>
  <c r="E2008" i="1"/>
  <c r="F2008" i="1"/>
  <c r="H2008" i="1" s="1"/>
  <c r="M2008" i="1" s="1"/>
  <c r="G2008" i="1"/>
  <c r="B2009" i="1"/>
  <c r="C2009" i="1"/>
  <c r="E2009" i="1"/>
  <c r="F2009" i="1"/>
  <c r="H2009" i="1" s="1"/>
  <c r="M2009" i="1" s="1"/>
  <c r="G2009" i="1"/>
  <c r="B2010" i="1"/>
  <c r="C2010" i="1"/>
  <c r="E2010" i="1"/>
  <c r="F2010" i="1"/>
  <c r="H2010" i="1" s="1"/>
  <c r="M2010" i="1" s="1"/>
  <c r="G2010" i="1"/>
  <c r="B2011" i="1"/>
  <c r="C2011" i="1"/>
  <c r="E2011" i="1"/>
  <c r="F2011" i="1"/>
  <c r="H2011" i="1" s="1"/>
  <c r="M2011" i="1" s="1"/>
  <c r="G2011" i="1"/>
  <c r="B2012" i="1"/>
  <c r="C2012" i="1"/>
  <c r="E2012" i="1"/>
  <c r="F2012" i="1"/>
  <c r="H2012" i="1" s="1"/>
  <c r="M2012" i="1" s="1"/>
  <c r="G2012" i="1"/>
  <c r="B2013" i="1"/>
  <c r="C2013" i="1"/>
  <c r="E2013" i="1"/>
  <c r="F2013" i="1"/>
  <c r="H2013" i="1" s="1"/>
  <c r="M2013" i="1" s="1"/>
  <c r="G2013" i="1"/>
  <c r="B2014" i="1"/>
  <c r="C2014" i="1"/>
  <c r="E2014" i="1"/>
  <c r="F2014" i="1"/>
  <c r="H2014" i="1" s="1"/>
  <c r="M2014" i="1" s="1"/>
  <c r="G2014" i="1"/>
  <c r="B2015" i="1"/>
  <c r="C2015" i="1"/>
  <c r="E2015" i="1"/>
  <c r="F2015" i="1"/>
  <c r="H2015" i="1" s="1"/>
  <c r="M2015" i="1" s="1"/>
  <c r="G2015" i="1"/>
  <c r="B2016" i="1"/>
  <c r="C2016" i="1"/>
  <c r="E2016" i="1"/>
  <c r="F2016" i="1"/>
  <c r="H2016" i="1" s="1"/>
  <c r="M2016" i="1" s="1"/>
  <c r="G2016" i="1"/>
  <c r="B2017" i="1"/>
  <c r="C2017" i="1"/>
  <c r="E2017" i="1"/>
  <c r="F2017" i="1"/>
  <c r="H2017" i="1" s="1"/>
  <c r="M2017" i="1" s="1"/>
  <c r="G2017" i="1"/>
  <c r="B2018" i="1"/>
  <c r="C2018" i="1"/>
  <c r="E2018" i="1"/>
  <c r="F2018" i="1"/>
  <c r="H2018" i="1" s="1"/>
  <c r="M2018" i="1" s="1"/>
  <c r="G2018" i="1"/>
  <c r="B2019" i="1"/>
  <c r="C2019" i="1"/>
  <c r="E2019" i="1"/>
  <c r="F2019" i="1"/>
  <c r="H2019" i="1" s="1"/>
  <c r="M2019" i="1" s="1"/>
  <c r="G2019" i="1"/>
  <c r="B2020" i="1"/>
  <c r="C2020" i="1"/>
  <c r="E2020" i="1"/>
  <c r="F2020" i="1"/>
  <c r="H2020" i="1" s="1"/>
  <c r="M2020" i="1" s="1"/>
  <c r="G2020" i="1"/>
  <c r="B2021" i="1"/>
  <c r="C2021" i="1"/>
  <c r="E2021" i="1"/>
  <c r="F2021" i="1"/>
  <c r="H2021" i="1" s="1"/>
  <c r="M2021" i="1" s="1"/>
  <c r="G2021" i="1"/>
  <c r="B2022" i="1"/>
  <c r="C2022" i="1"/>
  <c r="E2022" i="1"/>
  <c r="F2022" i="1"/>
  <c r="H2022" i="1" s="1"/>
  <c r="M2022" i="1" s="1"/>
  <c r="G2022" i="1"/>
  <c r="B2023" i="1"/>
  <c r="C2023" i="1"/>
  <c r="E2023" i="1"/>
  <c r="F2023" i="1"/>
  <c r="H2023" i="1" s="1"/>
  <c r="M2023" i="1" s="1"/>
  <c r="G2023" i="1"/>
  <c r="B2024" i="1"/>
  <c r="C2024" i="1"/>
  <c r="E2024" i="1"/>
  <c r="F2024" i="1"/>
  <c r="H2024" i="1" s="1"/>
  <c r="M2024" i="1" s="1"/>
  <c r="G2024" i="1"/>
  <c r="B2025" i="1"/>
  <c r="C2025" i="1"/>
  <c r="E2025" i="1"/>
  <c r="F2025" i="1"/>
  <c r="H2025" i="1" s="1"/>
  <c r="M2025" i="1" s="1"/>
  <c r="G2025" i="1"/>
  <c r="B2026" i="1"/>
  <c r="C2026" i="1"/>
  <c r="E2026" i="1"/>
  <c r="F2026" i="1"/>
  <c r="H2026" i="1" s="1"/>
  <c r="M2026" i="1" s="1"/>
  <c r="G2026" i="1"/>
  <c r="B2027" i="1"/>
  <c r="C2027" i="1"/>
  <c r="E2027" i="1"/>
  <c r="F2027" i="1"/>
  <c r="H2027" i="1" s="1"/>
  <c r="M2027" i="1" s="1"/>
  <c r="G2027" i="1"/>
  <c r="B2028" i="1"/>
  <c r="C2028" i="1"/>
  <c r="E2028" i="1"/>
  <c r="F2028" i="1"/>
  <c r="H2028" i="1" s="1"/>
  <c r="M2028" i="1" s="1"/>
  <c r="G2028" i="1"/>
  <c r="B2029" i="1"/>
  <c r="C2029" i="1"/>
  <c r="E2029" i="1"/>
  <c r="F2029" i="1"/>
  <c r="H2029" i="1" s="1"/>
  <c r="M2029" i="1" s="1"/>
  <c r="G2029" i="1"/>
  <c r="B2030" i="1"/>
  <c r="C2030" i="1"/>
  <c r="E2030" i="1"/>
  <c r="F2030" i="1"/>
  <c r="H2030" i="1" s="1"/>
  <c r="M2030" i="1" s="1"/>
  <c r="G2030" i="1"/>
  <c r="B2031" i="1"/>
  <c r="C2031" i="1"/>
  <c r="E2031" i="1"/>
  <c r="F2031" i="1"/>
  <c r="H2031" i="1" s="1"/>
  <c r="M2031" i="1" s="1"/>
  <c r="G2031" i="1"/>
  <c r="B2032" i="1"/>
  <c r="C2032" i="1"/>
  <c r="E2032" i="1"/>
  <c r="F2032" i="1"/>
  <c r="H2032" i="1" s="1"/>
  <c r="M2032" i="1" s="1"/>
  <c r="G2032" i="1"/>
  <c r="B1977" i="1"/>
  <c r="C1977" i="1"/>
  <c r="E1977" i="1"/>
  <c r="F1977" i="1"/>
  <c r="H1977" i="1" s="1"/>
  <c r="M1977" i="1" s="1"/>
  <c r="G1977" i="1"/>
  <c r="B1978" i="1"/>
  <c r="C1978" i="1"/>
  <c r="E1978" i="1"/>
  <c r="F1978" i="1"/>
  <c r="H1978" i="1" s="1"/>
  <c r="M1978" i="1" s="1"/>
  <c r="G1978" i="1"/>
  <c r="B1979" i="1"/>
  <c r="C1979" i="1"/>
  <c r="E1979" i="1"/>
  <c r="F1979" i="1"/>
  <c r="H1979" i="1" s="1"/>
  <c r="M1979" i="1" s="1"/>
  <c r="G1979" i="1"/>
  <c r="B1980" i="1"/>
  <c r="C1980" i="1"/>
  <c r="E1980" i="1"/>
  <c r="F1980" i="1"/>
  <c r="H1980" i="1" s="1"/>
  <c r="M1980" i="1" s="1"/>
  <c r="G1980" i="1"/>
  <c r="B1981" i="1"/>
  <c r="C1981" i="1"/>
  <c r="E1981" i="1"/>
  <c r="F1981" i="1"/>
  <c r="H1981" i="1" s="1"/>
  <c r="M1981" i="1" s="1"/>
  <c r="G1981" i="1"/>
  <c r="B1982" i="1"/>
  <c r="C1982" i="1"/>
  <c r="E1982" i="1"/>
  <c r="F1982" i="1"/>
  <c r="H1982" i="1" s="1"/>
  <c r="M1982" i="1" s="1"/>
  <c r="G1982" i="1"/>
  <c r="B1983" i="1"/>
  <c r="C1983" i="1"/>
  <c r="E1983" i="1"/>
  <c r="F1983" i="1"/>
  <c r="H1983" i="1" s="1"/>
  <c r="M1983" i="1" s="1"/>
  <c r="G1983" i="1"/>
  <c r="B1984" i="1"/>
  <c r="C1984" i="1"/>
  <c r="E1984" i="1"/>
  <c r="F1984" i="1"/>
  <c r="H1984" i="1" s="1"/>
  <c r="M1984" i="1" s="1"/>
  <c r="G1984" i="1"/>
  <c r="B1985" i="1"/>
  <c r="C1985" i="1"/>
  <c r="E1985" i="1"/>
  <c r="F1985" i="1"/>
  <c r="H1985" i="1" s="1"/>
  <c r="M1985" i="1" s="1"/>
  <c r="G1985" i="1"/>
  <c r="B1986" i="1"/>
  <c r="C1986" i="1"/>
  <c r="E1986" i="1"/>
  <c r="F1986" i="1"/>
  <c r="H1986" i="1" s="1"/>
  <c r="M1986" i="1" s="1"/>
  <c r="G1986" i="1"/>
  <c r="B1987" i="1"/>
  <c r="C1987" i="1"/>
  <c r="E1987" i="1"/>
  <c r="F1987" i="1"/>
  <c r="H1987" i="1" s="1"/>
  <c r="M1987" i="1" s="1"/>
  <c r="G1987" i="1"/>
  <c r="B1988" i="1"/>
  <c r="C1988" i="1"/>
  <c r="E1988" i="1"/>
  <c r="F1988" i="1"/>
  <c r="H1988" i="1" s="1"/>
  <c r="M1988" i="1" s="1"/>
  <c r="G1988" i="1"/>
  <c r="B1989" i="1"/>
  <c r="C1989" i="1"/>
  <c r="E1989" i="1"/>
  <c r="F1989" i="1"/>
  <c r="H1989" i="1" s="1"/>
  <c r="M1989" i="1" s="1"/>
  <c r="G1989" i="1"/>
  <c r="B1990" i="1"/>
  <c r="C1990" i="1"/>
  <c r="E1990" i="1"/>
  <c r="F1990" i="1"/>
  <c r="H1990" i="1" s="1"/>
  <c r="M1990" i="1" s="1"/>
  <c r="G1990" i="1"/>
  <c r="B1991" i="1"/>
  <c r="C1991" i="1"/>
  <c r="E1991" i="1"/>
  <c r="F1991" i="1"/>
  <c r="H1991" i="1" s="1"/>
  <c r="M1991" i="1" s="1"/>
  <c r="G1991" i="1"/>
  <c r="B1992" i="1"/>
  <c r="C1992" i="1"/>
  <c r="E1992" i="1"/>
  <c r="F1992" i="1"/>
  <c r="H1992" i="1" s="1"/>
  <c r="M1992" i="1" s="1"/>
  <c r="G1992" i="1"/>
  <c r="B1993" i="1"/>
  <c r="C1993" i="1"/>
  <c r="E1993" i="1"/>
  <c r="F1993" i="1"/>
  <c r="H1993" i="1" s="1"/>
  <c r="M1993" i="1" s="1"/>
  <c r="G1993" i="1"/>
  <c r="B1994" i="1"/>
  <c r="C1994" i="1"/>
  <c r="E1994" i="1"/>
  <c r="F1994" i="1"/>
  <c r="H1994" i="1" s="1"/>
  <c r="M1994" i="1" s="1"/>
  <c r="G1994" i="1"/>
  <c r="B1995" i="1"/>
  <c r="C1995" i="1"/>
  <c r="E1995" i="1"/>
  <c r="F1995" i="1"/>
  <c r="H1995" i="1" s="1"/>
  <c r="M1995" i="1" s="1"/>
  <c r="G1995" i="1"/>
  <c r="B1954" i="1"/>
  <c r="C1954" i="1"/>
  <c r="E1954" i="1"/>
  <c r="F1954" i="1"/>
  <c r="H1954" i="1" s="1"/>
  <c r="M1954" i="1" s="1"/>
  <c r="G1954" i="1"/>
  <c r="B1955" i="1"/>
  <c r="C1955" i="1"/>
  <c r="E1955" i="1"/>
  <c r="F1955" i="1"/>
  <c r="H1955" i="1" s="1"/>
  <c r="M1955" i="1" s="1"/>
  <c r="G1955" i="1"/>
  <c r="B1956" i="1"/>
  <c r="C1956" i="1"/>
  <c r="E1956" i="1"/>
  <c r="F1956" i="1"/>
  <c r="H1956" i="1" s="1"/>
  <c r="M1956" i="1" s="1"/>
  <c r="G1956" i="1"/>
  <c r="B1957" i="1"/>
  <c r="C1957" i="1"/>
  <c r="E1957" i="1"/>
  <c r="F1957" i="1"/>
  <c r="H1957" i="1" s="1"/>
  <c r="M1957" i="1" s="1"/>
  <c r="G1957" i="1"/>
  <c r="B1958" i="1"/>
  <c r="C1958" i="1"/>
  <c r="E1958" i="1"/>
  <c r="F1958" i="1"/>
  <c r="H1958" i="1" s="1"/>
  <c r="M1958" i="1" s="1"/>
  <c r="G1958" i="1"/>
  <c r="B1959" i="1"/>
  <c r="C1959" i="1"/>
  <c r="E1959" i="1"/>
  <c r="F1959" i="1"/>
  <c r="H1959" i="1" s="1"/>
  <c r="M1959" i="1" s="1"/>
  <c r="G1959" i="1"/>
  <c r="B1960" i="1"/>
  <c r="C1960" i="1"/>
  <c r="E1960" i="1"/>
  <c r="F1960" i="1"/>
  <c r="H1960" i="1" s="1"/>
  <c r="M1960" i="1" s="1"/>
  <c r="G1960" i="1"/>
  <c r="B1961" i="1"/>
  <c r="C1961" i="1"/>
  <c r="E1961" i="1"/>
  <c r="F1961" i="1"/>
  <c r="H1961" i="1" s="1"/>
  <c r="M1961" i="1" s="1"/>
  <c r="G1961" i="1"/>
  <c r="B1962" i="1"/>
  <c r="C1962" i="1"/>
  <c r="E1962" i="1"/>
  <c r="F1962" i="1"/>
  <c r="H1962" i="1" s="1"/>
  <c r="M1962" i="1" s="1"/>
  <c r="G1962" i="1"/>
  <c r="B1963" i="1"/>
  <c r="C1963" i="1"/>
  <c r="E1963" i="1"/>
  <c r="F1963" i="1"/>
  <c r="H1963" i="1" s="1"/>
  <c r="M1963" i="1" s="1"/>
  <c r="G1963" i="1"/>
  <c r="B1964" i="1"/>
  <c r="C1964" i="1"/>
  <c r="E1964" i="1"/>
  <c r="F1964" i="1"/>
  <c r="H1964" i="1" s="1"/>
  <c r="M1964" i="1" s="1"/>
  <c r="G1964" i="1"/>
  <c r="B1965" i="1"/>
  <c r="C1965" i="1"/>
  <c r="E1965" i="1"/>
  <c r="F1965" i="1"/>
  <c r="H1965" i="1" s="1"/>
  <c r="M1965" i="1" s="1"/>
  <c r="G1965" i="1"/>
  <c r="B1966" i="1"/>
  <c r="C1966" i="1"/>
  <c r="E1966" i="1"/>
  <c r="F1966" i="1"/>
  <c r="H1966" i="1" s="1"/>
  <c r="M1966" i="1" s="1"/>
  <c r="G1966" i="1"/>
  <c r="B1967" i="1"/>
  <c r="C1967" i="1"/>
  <c r="E1967" i="1"/>
  <c r="F1967" i="1"/>
  <c r="H1967" i="1" s="1"/>
  <c r="M1967" i="1" s="1"/>
  <c r="G1967" i="1"/>
  <c r="B1968" i="1"/>
  <c r="C1968" i="1"/>
  <c r="E1968" i="1"/>
  <c r="F1968" i="1"/>
  <c r="H1968" i="1" s="1"/>
  <c r="M1968" i="1" s="1"/>
  <c r="G1968" i="1"/>
  <c r="B1969" i="1"/>
  <c r="C1969" i="1"/>
  <c r="E1969" i="1"/>
  <c r="F1969" i="1"/>
  <c r="H1969" i="1" s="1"/>
  <c r="M1969" i="1" s="1"/>
  <c r="G1969" i="1"/>
  <c r="B1970" i="1"/>
  <c r="C1970" i="1"/>
  <c r="E1970" i="1"/>
  <c r="F1970" i="1"/>
  <c r="H1970" i="1" s="1"/>
  <c r="M1970" i="1" s="1"/>
  <c r="G1970" i="1"/>
  <c r="B1971" i="1"/>
  <c r="C1971" i="1"/>
  <c r="E1971" i="1"/>
  <c r="F1971" i="1"/>
  <c r="H1971" i="1" s="1"/>
  <c r="M1971" i="1" s="1"/>
  <c r="G1971" i="1"/>
  <c r="B1972" i="1"/>
  <c r="C1972" i="1"/>
  <c r="E1972" i="1"/>
  <c r="F1972" i="1"/>
  <c r="H1972" i="1" s="1"/>
  <c r="M1972" i="1" s="1"/>
  <c r="G1972" i="1"/>
  <c r="B1973" i="1"/>
  <c r="C1973" i="1"/>
  <c r="E1973" i="1"/>
  <c r="F1973" i="1"/>
  <c r="H1973" i="1" s="1"/>
  <c r="M1973" i="1" s="1"/>
  <c r="G1973" i="1"/>
  <c r="B1974" i="1"/>
  <c r="C1974" i="1"/>
  <c r="E1974" i="1"/>
  <c r="F1974" i="1"/>
  <c r="H1974" i="1" s="1"/>
  <c r="M1974" i="1" s="1"/>
  <c r="G1974" i="1"/>
  <c r="B1975" i="1"/>
  <c r="C1975" i="1"/>
  <c r="E1975" i="1"/>
  <c r="F1975" i="1"/>
  <c r="H1975" i="1" s="1"/>
  <c r="M1975" i="1" s="1"/>
  <c r="G1975" i="1"/>
  <c r="B1976" i="1"/>
  <c r="C1976" i="1"/>
  <c r="E1976" i="1"/>
  <c r="F1976" i="1"/>
  <c r="H1976" i="1" s="1"/>
  <c r="M1976" i="1" s="1"/>
  <c r="G1976" i="1"/>
  <c r="B1921" i="1"/>
  <c r="C1921" i="1"/>
  <c r="E1921" i="1"/>
  <c r="F1921" i="1"/>
  <c r="H1921" i="1" s="1"/>
  <c r="M1921" i="1" s="1"/>
  <c r="G1921" i="1"/>
  <c r="B1922" i="1"/>
  <c r="C1922" i="1"/>
  <c r="E1922" i="1"/>
  <c r="F1922" i="1"/>
  <c r="H1922" i="1" s="1"/>
  <c r="M1922" i="1" s="1"/>
  <c r="G1922" i="1"/>
  <c r="B1923" i="1"/>
  <c r="C1923" i="1"/>
  <c r="E1923" i="1"/>
  <c r="F1923" i="1"/>
  <c r="H1923" i="1" s="1"/>
  <c r="M1923" i="1" s="1"/>
  <c r="G1923" i="1"/>
  <c r="B1924" i="1"/>
  <c r="C1924" i="1"/>
  <c r="E1924" i="1"/>
  <c r="F1924" i="1"/>
  <c r="H1924" i="1" s="1"/>
  <c r="M1924" i="1" s="1"/>
  <c r="G1924" i="1"/>
  <c r="B1925" i="1"/>
  <c r="C1925" i="1"/>
  <c r="E1925" i="1"/>
  <c r="F1925" i="1"/>
  <c r="H1925" i="1" s="1"/>
  <c r="M1925" i="1" s="1"/>
  <c r="G1925" i="1"/>
  <c r="B1926" i="1"/>
  <c r="C1926" i="1"/>
  <c r="E1926" i="1"/>
  <c r="F1926" i="1"/>
  <c r="H1926" i="1" s="1"/>
  <c r="M1926" i="1" s="1"/>
  <c r="G1926" i="1"/>
  <c r="B1927" i="1"/>
  <c r="C1927" i="1"/>
  <c r="E1927" i="1"/>
  <c r="F1927" i="1"/>
  <c r="H1927" i="1" s="1"/>
  <c r="M1927" i="1" s="1"/>
  <c r="G1927" i="1"/>
  <c r="B1928" i="1"/>
  <c r="C1928" i="1"/>
  <c r="E1928" i="1"/>
  <c r="F1928" i="1"/>
  <c r="H1928" i="1" s="1"/>
  <c r="M1928" i="1" s="1"/>
  <c r="G1928" i="1"/>
  <c r="B1929" i="1"/>
  <c r="C1929" i="1"/>
  <c r="E1929" i="1"/>
  <c r="F1929" i="1"/>
  <c r="H1929" i="1" s="1"/>
  <c r="M1929" i="1" s="1"/>
  <c r="G1929" i="1"/>
  <c r="B1930" i="1"/>
  <c r="C1930" i="1"/>
  <c r="E1930" i="1"/>
  <c r="F1930" i="1"/>
  <c r="H1930" i="1" s="1"/>
  <c r="M1930" i="1" s="1"/>
  <c r="G1930" i="1"/>
  <c r="B1931" i="1"/>
  <c r="C1931" i="1"/>
  <c r="E1931" i="1"/>
  <c r="F1931" i="1"/>
  <c r="H1931" i="1" s="1"/>
  <c r="M1931" i="1" s="1"/>
  <c r="G1931" i="1"/>
  <c r="B1932" i="1"/>
  <c r="C1932" i="1"/>
  <c r="E1932" i="1"/>
  <c r="F1932" i="1"/>
  <c r="H1932" i="1" s="1"/>
  <c r="M1932" i="1" s="1"/>
  <c r="G1932" i="1"/>
  <c r="B1933" i="1"/>
  <c r="C1933" i="1"/>
  <c r="E1933" i="1"/>
  <c r="F1933" i="1"/>
  <c r="H1933" i="1" s="1"/>
  <c r="M1933" i="1" s="1"/>
  <c r="G1933" i="1"/>
  <c r="B1934" i="1"/>
  <c r="C1934" i="1"/>
  <c r="E1934" i="1"/>
  <c r="F1934" i="1"/>
  <c r="H1934" i="1" s="1"/>
  <c r="M1934" i="1" s="1"/>
  <c r="G1934" i="1"/>
  <c r="B1935" i="1"/>
  <c r="C1935" i="1"/>
  <c r="E1935" i="1"/>
  <c r="F1935" i="1"/>
  <c r="H1935" i="1" s="1"/>
  <c r="M1935" i="1" s="1"/>
  <c r="G1935" i="1"/>
  <c r="B1936" i="1"/>
  <c r="C1936" i="1"/>
  <c r="E1936" i="1"/>
  <c r="F1936" i="1"/>
  <c r="H1936" i="1" s="1"/>
  <c r="M1936" i="1" s="1"/>
  <c r="G1936" i="1"/>
  <c r="B1937" i="1"/>
  <c r="C1937" i="1"/>
  <c r="E1937" i="1"/>
  <c r="F1937" i="1"/>
  <c r="H1937" i="1" s="1"/>
  <c r="M1937" i="1" s="1"/>
  <c r="G1937" i="1"/>
  <c r="B1938" i="1"/>
  <c r="C1938" i="1"/>
  <c r="E1938" i="1"/>
  <c r="F1938" i="1"/>
  <c r="H1938" i="1" s="1"/>
  <c r="M1938" i="1" s="1"/>
  <c r="G1938" i="1"/>
  <c r="B1939" i="1"/>
  <c r="C1939" i="1"/>
  <c r="E1939" i="1"/>
  <c r="F1939" i="1"/>
  <c r="H1939" i="1" s="1"/>
  <c r="M1939" i="1" s="1"/>
  <c r="G1939" i="1"/>
  <c r="B1940" i="1"/>
  <c r="C1940" i="1"/>
  <c r="E1940" i="1"/>
  <c r="F1940" i="1"/>
  <c r="H1940" i="1" s="1"/>
  <c r="M1940" i="1" s="1"/>
  <c r="G1940" i="1"/>
  <c r="B1941" i="1"/>
  <c r="C1941" i="1"/>
  <c r="E1941" i="1"/>
  <c r="F1941" i="1"/>
  <c r="H1941" i="1" s="1"/>
  <c r="M1941" i="1" s="1"/>
  <c r="G1941" i="1"/>
  <c r="B1942" i="1"/>
  <c r="C1942" i="1"/>
  <c r="E1942" i="1"/>
  <c r="F1942" i="1"/>
  <c r="H1942" i="1" s="1"/>
  <c r="M1942" i="1" s="1"/>
  <c r="G1942" i="1"/>
  <c r="B1943" i="1"/>
  <c r="C1943" i="1"/>
  <c r="E1943" i="1"/>
  <c r="F1943" i="1"/>
  <c r="H1943" i="1" s="1"/>
  <c r="M1943" i="1" s="1"/>
  <c r="G1943" i="1"/>
  <c r="B1944" i="1"/>
  <c r="C1944" i="1"/>
  <c r="E1944" i="1"/>
  <c r="F1944" i="1"/>
  <c r="H1944" i="1" s="1"/>
  <c r="M1944" i="1" s="1"/>
  <c r="G1944" i="1"/>
  <c r="B1945" i="1"/>
  <c r="C1945" i="1"/>
  <c r="E1945" i="1"/>
  <c r="F1945" i="1"/>
  <c r="H1945" i="1" s="1"/>
  <c r="M1945" i="1" s="1"/>
  <c r="G1945" i="1"/>
  <c r="B1946" i="1"/>
  <c r="C1946" i="1"/>
  <c r="E1946" i="1"/>
  <c r="F1946" i="1"/>
  <c r="H1946" i="1" s="1"/>
  <c r="M1946" i="1" s="1"/>
  <c r="G1946" i="1"/>
  <c r="B1947" i="1"/>
  <c r="C1947" i="1"/>
  <c r="E1947" i="1"/>
  <c r="F1947" i="1"/>
  <c r="H1947" i="1" s="1"/>
  <c r="M1947" i="1" s="1"/>
  <c r="G1947" i="1"/>
  <c r="B1948" i="1"/>
  <c r="C1948" i="1"/>
  <c r="E1948" i="1"/>
  <c r="F1948" i="1"/>
  <c r="H1948" i="1" s="1"/>
  <c r="M1948" i="1" s="1"/>
  <c r="G1948" i="1"/>
  <c r="B1949" i="1"/>
  <c r="C1949" i="1"/>
  <c r="E1949" i="1"/>
  <c r="F1949" i="1"/>
  <c r="H1949" i="1" s="1"/>
  <c r="M1949" i="1" s="1"/>
  <c r="G1949" i="1"/>
  <c r="B1950" i="1"/>
  <c r="C1950" i="1"/>
  <c r="E1950" i="1"/>
  <c r="F1950" i="1"/>
  <c r="H1950" i="1" s="1"/>
  <c r="M1950" i="1" s="1"/>
  <c r="G1950" i="1"/>
  <c r="B1951" i="1"/>
  <c r="C1951" i="1"/>
  <c r="E1951" i="1"/>
  <c r="F1951" i="1"/>
  <c r="H1951" i="1" s="1"/>
  <c r="M1951" i="1" s="1"/>
  <c r="G1951" i="1"/>
  <c r="B1952" i="1"/>
  <c r="C1952" i="1"/>
  <c r="E1952" i="1"/>
  <c r="F1952" i="1"/>
  <c r="H1952" i="1" s="1"/>
  <c r="M1952" i="1" s="1"/>
  <c r="G1952" i="1"/>
  <c r="B1953" i="1"/>
  <c r="C1953" i="1"/>
  <c r="E1953" i="1"/>
  <c r="F1953" i="1"/>
  <c r="H1953" i="1" s="1"/>
  <c r="M1953" i="1" s="1"/>
  <c r="G1953" i="1"/>
  <c r="H1829" i="1"/>
  <c r="M1829" i="1" s="1"/>
  <c r="H1830" i="1"/>
  <c r="M1830" i="1" s="1"/>
  <c r="H1831" i="1"/>
  <c r="M1831" i="1" s="1"/>
  <c r="H1832" i="1"/>
  <c r="M1832" i="1" s="1"/>
  <c r="H1833" i="1"/>
  <c r="M1833" i="1" s="1"/>
  <c r="H1834" i="1"/>
  <c r="M1834" i="1" s="1"/>
  <c r="H1828" i="1"/>
  <c r="M1828" i="1" s="1"/>
  <c r="C312" i="1" l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311" i="1"/>
  <c r="F315" i="1"/>
  <c r="H315" i="1" s="1"/>
  <c r="M315" i="1" s="1"/>
  <c r="F316" i="1"/>
  <c r="H316" i="1" s="1"/>
  <c r="M316" i="1" s="1"/>
  <c r="F317" i="1"/>
  <c r="H317" i="1" s="1"/>
  <c r="M317" i="1" s="1"/>
  <c r="F318" i="1"/>
  <c r="H318" i="1" s="1"/>
  <c r="M318" i="1" s="1"/>
  <c r="F319" i="1"/>
  <c r="H319" i="1" s="1"/>
  <c r="M319" i="1" s="1"/>
  <c r="F320" i="1"/>
  <c r="H320" i="1" s="1"/>
  <c r="M320" i="1" s="1"/>
  <c r="F321" i="1"/>
  <c r="H321" i="1" s="1"/>
  <c r="M321" i="1" s="1"/>
  <c r="F322" i="1"/>
  <c r="H322" i="1" s="1"/>
  <c r="M322" i="1" s="1"/>
  <c r="F323" i="1"/>
  <c r="H323" i="1" s="1"/>
  <c r="M323" i="1" s="1"/>
  <c r="F324" i="1"/>
  <c r="H324" i="1" s="1"/>
  <c r="M324" i="1" s="1"/>
  <c r="F325" i="1"/>
  <c r="H325" i="1" s="1"/>
  <c r="M325" i="1" s="1"/>
  <c r="F326" i="1"/>
  <c r="H326" i="1" s="1"/>
  <c r="M326" i="1" s="1"/>
  <c r="F327" i="1"/>
  <c r="H327" i="1" s="1"/>
  <c r="M327" i="1" s="1"/>
  <c r="F328" i="1"/>
  <c r="H328" i="1" s="1"/>
  <c r="M328" i="1" s="1"/>
  <c r="F329" i="1"/>
  <c r="H329" i="1" s="1"/>
  <c r="M329" i="1" s="1"/>
  <c r="F330" i="1"/>
  <c r="H330" i="1" s="1"/>
  <c r="M330" i="1" s="1"/>
  <c r="F331" i="1"/>
  <c r="H331" i="1" s="1"/>
  <c r="M331" i="1" s="1"/>
  <c r="F332" i="1"/>
  <c r="H332" i="1" s="1"/>
  <c r="M332" i="1" s="1"/>
  <c r="F333" i="1"/>
  <c r="H333" i="1" s="1"/>
  <c r="M333" i="1" s="1"/>
  <c r="F334" i="1"/>
  <c r="H334" i="1" s="1"/>
  <c r="M334" i="1" s="1"/>
  <c r="F335" i="1"/>
  <c r="H335" i="1" s="1"/>
  <c r="M335" i="1" s="1"/>
  <c r="F336" i="1"/>
  <c r="H336" i="1" s="1"/>
  <c r="M336" i="1" s="1"/>
  <c r="F337" i="1"/>
  <c r="H337" i="1" s="1"/>
  <c r="M337" i="1" s="1"/>
  <c r="F338" i="1"/>
  <c r="H338" i="1" s="1"/>
  <c r="M338" i="1" s="1"/>
  <c r="F339" i="1"/>
  <c r="H339" i="1" s="1"/>
  <c r="M339" i="1" s="1"/>
  <c r="F340" i="1"/>
  <c r="H340" i="1" s="1"/>
  <c r="M340" i="1" s="1"/>
  <c r="F341" i="1"/>
  <c r="H341" i="1" s="1"/>
  <c r="M341" i="1" s="1"/>
  <c r="F342" i="1"/>
  <c r="H342" i="1" s="1"/>
  <c r="M342" i="1" s="1"/>
  <c r="F343" i="1"/>
  <c r="H343" i="1" s="1"/>
  <c r="M343" i="1" s="1"/>
  <c r="F344" i="1"/>
  <c r="H344" i="1" s="1"/>
  <c r="M344" i="1" s="1"/>
  <c r="F345" i="1"/>
  <c r="H345" i="1" s="1"/>
  <c r="M345" i="1" s="1"/>
  <c r="F346" i="1"/>
  <c r="H346" i="1" s="1"/>
  <c r="M346" i="1" s="1"/>
  <c r="F347" i="1"/>
  <c r="H347" i="1" s="1"/>
  <c r="M347" i="1" s="1"/>
  <c r="F348" i="1"/>
  <c r="H348" i="1" s="1"/>
  <c r="M348" i="1" s="1"/>
  <c r="F349" i="1"/>
  <c r="H349" i="1" s="1"/>
  <c r="M349" i="1" s="1"/>
  <c r="F350" i="1"/>
  <c r="H350" i="1" s="1"/>
  <c r="M350" i="1" s="1"/>
  <c r="F351" i="1"/>
  <c r="H351" i="1" s="1"/>
  <c r="M351" i="1" s="1"/>
  <c r="F352" i="1"/>
  <c r="H352" i="1" s="1"/>
  <c r="M352" i="1" s="1"/>
  <c r="F353" i="1"/>
  <c r="H353" i="1" s="1"/>
  <c r="M353" i="1" s="1"/>
  <c r="F354" i="1"/>
  <c r="H354" i="1" s="1"/>
  <c r="M354" i="1" s="1"/>
  <c r="F355" i="1"/>
  <c r="H355" i="1" s="1"/>
  <c r="M355" i="1" s="1"/>
  <c r="F356" i="1"/>
  <c r="H356" i="1" s="1"/>
  <c r="M356" i="1" s="1"/>
  <c r="F357" i="1"/>
  <c r="H357" i="1" s="1"/>
  <c r="M357" i="1" s="1"/>
  <c r="F358" i="1"/>
  <c r="H358" i="1" s="1"/>
  <c r="M358" i="1" s="1"/>
  <c r="F359" i="1"/>
  <c r="H359" i="1" s="1"/>
  <c r="M359" i="1" s="1"/>
  <c r="F360" i="1"/>
  <c r="H360" i="1" s="1"/>
  <c r="M360" i="1" s="1"/>
  <c r="F361" i="1"/>
  <c r="H361" i="1" s="1"/>
  <c r="M361" i="1" s="1"/>
  <c r="F362" i="1"/>
  <c r="H362" i="1" s="1"/>
  <c r="M362" i="1" s="1"/>
  <c r="F363" i="1"/>
  <c r="H363" i="1" s="1"/>
  <c r="M363" i="1" s="1"/>
  <c r="F364" i="1"/>
  <c r="H364" i="1" s="1"/>
  <c r="M364" i="1" s="1"/>
  <c r="F365" i="1"/>
  <c r="H365" i="1" s="1"/>
  <c r="M365" i="1" s="1"/>
  <c r="F366" i="1"/>
  <c r="H366" i="1" s="1"/>
  <c r="M366" i="1" s="1"/>
  <c r="F367" i="1"/>
  <c r="H367" i="1" s="1"/>
  <c r="M367" i="1" s="1"/>
  <c r="F368" i="1"/>
  <c r="H368" i="1" s="1"/>
  <c r="M368" i="1" s="1"/>
  <c r="F369" i="1"/>
  <c r="H369" i="1" s="1"/>
  <c r="M369" i="1" s="1"/>
  <c r="F370" i="1"/>
  <c r="H370" i="1" s="1"/>
  <c r="M370" i="1" s="1"/>
  <c r="F371" i="1"/>
  <c r="H371" i="1" s="1"/>
  <c r="M371" i="1" s="1"/>
  <c r="F372" i="1"/>
  <c r="H372" i="1" s="1"/>
  <c r="M372" i="1" s="1"/>
  <c r="F373" i="1"/>
  <c r="H373" i="1" s="1"/>
  <c r="M373" i="1" s="1"/>
  <c r="F374" i="1"/>
  <c r="H374" i="1" s="1"/>
  <c r="M374" i="1" s="1"/>
  <c r="F375" i="1"/>
  <c r="H375" i="1" s="1"/>
  <c r="M375" i="1" s="1"/>
  <c r="F376" i="1"/>
  <c r="H376" i="1" s="1"/>
  <c r="M376" i="1" s="1"/>
  <c r="F377" i="1"/>
  <c r="H377" i="1" s="1"/>
  <c r="M377" i="1" s="1"/>
  <c r="F378" i="1"/>
  <c r="H378" i="1" s="1"/>
  <c r="M378" i="1" s="1"/>
  <c r="F379" i="1"/>
  <c r="H379" i="1" s="1"/>
  <c r="M379" i="1" s="1"/>
  <c r="F380" i="1"/>
  <c r="H380" i="1" s="1"/>
  <c r="M380" i="1" s="1"/>
  <c r="F381" i="1"/>
  <c r="H381" i="1" s="1"/>
  <c r="M381" i="1" s="1"/>
  <c r="F382" i="1"/>
  <c r="H382" i="1" s="1"/>
  <c r="M382" i="1" s="1"/>
  <c r="F383" i="1"/>
  <c r="H383" i="1" s="1"/>
  <c r="M383" i="1" s="1"/>
  <c r="F384" i="1"/>
  <c r="H384" i="1" s="1"/>
  <c r="M384" i="1" s="1"/>
  <c r="F385" i="1"/>
  <c r="H385" i="1" s="1"/>
  <c r="M385" i="1" s="1"/>
  <c r="F386" i="1"/>
  <c r="H386" i="1" s="1"/>
  <c r="M386" i="1" s="1"/>
  <c r="F387" i="1"/>
  <c r="H387" i="1" s="1"/>
  <c r="M387" i="1" s="1"/>
  <c r="F388" i="1"/>
  <c r="H388" i="1" s="1"/>
  <c r="M388" i="1" s="1"/>
  <c r="F389" i="1"/>
  <c r="H389" i="1" s="1"/>
  <c r="M389" i="1" s="1"/>
  <c r="F390" i="1"/>
  <c r="H390" i="1" s="1"/>
  <c r="M390" i="1" s="1"/>
  <c r="F391" i="1"/>
  <c r="H391" i="1" s="1"/>
  <c r="M391" i="1" s="1"/>
  <c r="F392" i="1"/>
  <c r="H392" i="1" s="1"/>
  <c r="M392" i="1" s="1"/>
  <c r="F393" i="1"/>
  <c r="H393" i="1" s="1"/>
  <c r="M393" i="1" s="1"/>
  <c r="F394" i="1"/>
  <c r="H394" i="1" s="1"/>
  <c r="M394" i="1" s="1"/>
  <c r="F395" i="1"/>
  <c r="H395" i="1" s="1"/>
  <c r="M395" i="1" s="1"/>
  <c r="F396" i="1"/>
  <c r="H396" i="1" s="1"/>
  <c r="M396" i="1" s="1"/>
  <c r="F397" i="1"/>
  <c r="H397" i="1" s="1"/>
  <c r="M397" i="1" s="1"/>
  <c r="F398" i="1"/>
  <c r="H398" i="1" s="1"/>
  <c r="M398" i="1" s="1"/>
  <c r="F399" i="1"/>
  <c r="H399" i="1" s="1"/>
  <c r="M399" i="1" s="1"/>
  <c r="F400" i="1"/>
  <c r="H400" i="1" s="1"/>
  <c r="M400" i="1" s="1"/>
  <c r="F401" i="1"/>
  <c r="H401" i="1" s="1"/>
  <c r="M401" i="1" s="1"/>
  <c r="F402" i="1"/>
  <c r="H402" i="1" s="1"/>
  <c r="M402" i="1" s="1"/>
  <c r="F403" i="1"/>
  <c r="H403" i="1" s="1"/>
  <c r="M403" i="1" s="1"/>
  <c r="F404" i="1"/>
  <c r="H404" i="1" s="1"/>
  <c r="M404" i="1" s="1"/>
  <c r="F405" i="1"/>
  <c r="H405" i="1" s="1"/>
  <c r="M405" i="1" s="1"/>
  <c r="F406" i="1"/>
  <c r="H406" i="1" s="1"/>
  <c r="M406" i="1" s="1"/>
  <c r="F407" i="1"/>
  <c r="H407" i="1" s="1"/>
  <c r="M407" i="1" s="1"/>
  <c r="F408" i="1"/>
  <c r="H408" i="1" s="1"/>
  <c r="M408" i="1" s="1"/>
  <c r="F409" i="1"/>
  <c r="H409" i="1" s="1"/>
  <c r="M409" i="1" s="1"/>
  <c r="F410" i="1"/>
  <c r="H410" i="1" s="1"/>
  <c r="M410" i="1" s="1"/>
  <c r="F411" i="1"/>
  <c r="H411" i="1" s="1"/>
  <c r="M411" i="1" s="1"/>
  <c r="F412" i="1"/>
  <c r="H412" i="1" s="1"/>
  <c r="M412" i="1" s="1"/>
  <c r="F413" i="1"/>
  <c r="H413" i="1" s="1"/>
  <c r="M413" i="1" s="1"/>
  <c r="F414" i="1"/>
  <c r="H414" i="1" s="1"/>
  <c r="M414" i="1" s="1"/>
  <c r="F415" i="1"/>
  <c r="H415" i="1" s="1"/>
  <c r="M415" i="1" s="1"/>
  <c r="F416" i="1"/>
  <c r="H416" i="1" s="1"/>
  <c r="M416" i="1" s="1"/>
  <c r="F417" i="1"/>
  <c r="H417" i="1" s="1"/>
  <c r="M417" i="1" s="1"/>
  <c r="F418" i="1"/>
  <c r="H418" i="1" s="1"/>
  <c r="M418" i="1" s="1"/>
  <c r="F419" i="1"/>
  <c r="H419" i="1" s="1"/>
  <c r="M419" i="1" s="1"/>
  <c r="F420" i="1"/>
  <c r="H420" i="1" s="1"/>
  <c r="M420" i="1" s="1"/>
  <c r="F421" i="1"/>
  <c r="H421" i="1" s="1"/>
  <c r="M421" i="1" s="1"/>
  <c r="F422" i="1"/>
  <c r="H422" i="1" s="1"/>
  <c r="M422" i="1" s="1"/>
  <c r="F423" i="1"/>
  <c r="H423" i="1" s="1"/>
  <c r="M423" i="1" s="1"/>
  <c r="F424" i="1"/>
  <c r="H424" i="1" s="1"/>
  <c r="M424" i="1" s="1"/>
  <c r="F425" i="1"/>
  <c r="H425" i="1" s="1"/>
  <c r="M425" i="1" s="1"/>
  <c r="F426" i="1"/>
  <c r="H426" i="1" s="1"/>
  <c r="M426" i="1" s="1"/>
  <c r="F427" i="1"/>
  <c r="H427" i="1" s="1"/>
  <c r="M427" i="1" s="1"/>
  <c r="F428" i="1"/>
  <c r="H428" i="1" s="1"/>
  <c r="M428" i="1" s="1"/>
  <c r="F429" i="1"/>
  <c r="H429" i="1" s="1"/>
  <c r="M429" i="1" s="1"/>
  <c r="F430" i="1"/>
  <c r="H430" i="1" s="1"/>
  <c r="M430" i="1" s="1"/>
  <c r="F431" i="1"/>
  <c r="H431" i="1" s="1"/>
  <c r="M431" i="1" s="1"/>
  <c r="F432" i="1"/>
  <c r="H432" i="1" s="1"/>
  <c r="M432" i="1" s="1"/>
  <c r="F433" i="1"/>
  <c r="H433" i="1" s="1"/>
  <c r="M433" i="1" s="1"/>
  <c r="F434" i="1"/>
  <c r="H434" i="1" s="1"/>
  <c r="M434" i="1" s="1"/>
  <c r="F435" i="1"/>
  <c r="H435" i="1" s="1"/>
  <c r="M435" i="1" s="1"/>
  <c r="F436" i="1"/>
  <c r="H436" i="1" s="1"/>
  <c r="M436" i="1" s="1"/>
  <c r="F437" i="1"/>
  <c r="H437" i="1" s="1"/>
  <c r="M437" i="1" s="1"/>
  <c r="F438" i="1"/>
  <c r="H438" i="1" s="1"/>
  <c r="M438" i="1" s="1"/>
  <c r="F439" i="1"/>
  <c r="H439" i="1" s="1"/>
  <c r="M439" i="1" s="1"/>
  <c r="F440" i="1"/>
  <c r="H440" i="1" s="1"/>
  <c r="M440" i="1" s="1"/>
  <c r="F441" i="1"/>
  <c r="H441" i="1" s="1"/>
  <c r="M441" i="1" s="1"/>
  <c r="F442" i="1"/>
  <c r="H442" i="1" s="1"/>
  <c r="M442" i="1" s="1"/>
  <c r="F443" i="1"/>
  <c r="H443" i="1" s="1"/>
  <c r="M443" i="1" s="1"/>
  <c r="F444" i="1"/>
  <c r="H444" i="1" s="1"/>
  <c r="M444" i="1" s="1"/>
  <c r="F445" i="1"/>
  <c r="H445" i="1" s="1"/>
  <c r="M445" i="1" s="1"/>
  <c r="F446" i="1"/>
  <c r="H446" i="1" s="1"/>
  <c r="M446" i="1" s="1"/>
  <c r="F447" i="1"/>
  <c r="H447" i="1" s="1"/>
  <c r="M447" i="1" s="1"/>
  <c r="F448" i="1"/>
  <c r="H448" i="1" s="1"/>
  <c r="M448" i="1" s="1"/>
  <c r="F449" i="1"/>
  <c r="H449" i="1" s="1"/>
  <c r="M449" i="1" s="1"/>
  <c r="F450" i="1"/>
  <c r="H450" i="1" s="1"/>
  <c r="M450" i="1" s="1"/>
  <c r="F451" i="1"/>
  <c r="H451" i="1" s="1"/>
  <c r="M451" i="1" s="1"/>
  <c r="F452" i="1"/>
  <c r="H452" i="1" s="1"/>
  <c r="M452" i="1" s="1"/>
  <c r="F453" i="1"/>
  <c r="H453" i="1" s="1"/>
  <c r="M453" i="1" s="1"/>
  <c r="F454" i="1"/>
  <c r="H454" i="1" s="1"/>
  <c r="M454" i="1" s="1"/>
  <c r="F455" i="1"/>
  <c r="H455" i="1" s="1"/>
  <c r="M455" i="1" s="1"/>
  <c r="F456" i="1"/>
  <c r="H456" i="1" s="1"/>
  <c r="M456" i="1" s="1"/>
  <c r="F457" i="1"/>
  <c r="H457" i="1" s="1"/>
  <c r="M457" i="1" s="1"/>
  <c r="F458" i="1"/>
  <c r="H458" i="1" s="1"/>
  <c r="M458" i="1" s="1"/>
  <c r="F459" i="1"/>
  <c r="H459" i="1" s="1"/>
  <c r="M459" i="1" s="1"/>
  <c r="F460" i="1"/>
  <c r="H460" i="1" s="1"/>
  <c r="M460" i="1" s="1"/>
  <c r="F461" i="1"/>
  <c r="H461" i="1" s="1"/>
  <c r="M461" i="1" s="1"/>
  <c r="F462" i="1"/>
  <c r="H462" i="1" s="1"/>
  <c r="M462" i="1" s="1"/>
  <c r="F463" i="1"/>
  <c r="H463" i="1" s="1"/>
  <c r="M463" i="1" s="1"/>
  <c r="F464" i="1"/>
  <c r="H464" i="1" s="1"/>
  <c r="M464" i="1" s="1"/>
  <c r="F465" i="1"/>
  <c r="H465" i="1" s="1"/>
  <c r="M465" i="1" s="1"/>
  <c r="F466" i="1"/>
  <c r="H466" i="1" s="1"/>
  <c r="M466" i="1" s="1"/>
  <c r="F467" i="1"/>
  <c r="H467" i="1" s="1"/>
  <c r="M467" i="1" s="1"/>
  <c r="F468" i="1"/>
  <c r="H468" i="1" s="1"/>
  <c r="M468" i="1" s="1"/>
  <c r="F469" i="1"/>
  <c r="H469" i="1" s="1"/>
  <c r="M469" i="1" s="1"/>
  <c r="F470" i="1"/>
  <c r="H470" i="1" s="1"/>
  <c r="M470" i="1" s="1"/>
  <c r="F471" i="1"/>
  <c r="H471" i="1" s="1"/>
  <c r="M471" i="1" s="1"/>
  <c r="F472" i="1"/>
  <c r="H472" i="1" s="1"/>
  <c r="M472" i="1" s="1"/>
  <c r="F473" i="1"/>
  <c r="H473" i="1" s="1"/>
  <c r="M473" i="1" s="1"/>
  <c r="F474" i="1"/>
  <c r="H474" i="1" s="1"/>
  <c r="M474" i="1" s="1"/>
  <c r="F475" i="1"/>
  <c r="H475" i="1" s="1"/>
  <c r="M475" i="1" s="1"/>
  <c r="F476" i="1"/>
  <c r="H476" i="1" s="1"/>
  <c r="M476" i="1" s="1"/>
  <c r="F477" i="1"/>
  <c r="H477" i="1" s="1"/>
  <c r="M477" i="1" s="1"/>
  <c r="F478" i="1"/>
  <c r="H478" i="1" s="1"/>
  <c r="M478" i="1" s="1"/>
  <c r="F479" i="1"/>
  <c r="H479" i="1" s="1"/>
  <c r="M479" i="1" s="1"/>
  <c r="F480" i="1"/>
  <c r="H480" i="1" s="1"/>
  <c r="M480" i="1" s="1"/>
  <c r="F481" i="1"/>
  <c r="H481" i="1" s="1"/>
  <c r="M481" i="1" s="1"/>
  <c r="F482" i="1"/>
  <c r="H482" i="1" s="1"/>
  <c r="M482" i="1" s="1"/>
  <c r="F483" i="1"/>
  <c r="H483" i="1" s="1"/>
  <c r="M483" i="1" s="1"/>
  <c r="F484" i="1"/>
  <c r="H484" i="1" s="1"/>
  <c r="M484" i="1" s="1"/>
  <c r="F485" i="1"/>
  <c r="H485" i="1" s="1"/>
  <c r="M485" i="1" s="1"/>
  <c r="F486" i="1"/>
  <c r="H486" i="1" s="1"/>
  <c r="M486" i="1" s="1"/>
  <c r="F487" i="1"/>
  <c r="H487" i="1" s="1"/>
  <c r="M487" i="1" s="1"/>
  <c r="F488" i="1"/>
  <c r="H488" i="1" s="1"/>
  <c r="M488" i="1" s="1"/>
  <c r="F489" i="1"/>
  <c r="H489" i="1" s="1"/>
  <c r="M489" i="1" s="1"/>
  <c r="F490" i="1"/>
  <c r="H490" i="1" s="1"/>
  <c r="M490" i="1" s="1"/>
  <c r="F491" i="1"/>
  <c r="H491" i="1" s="1"/>
  <c r="M491" i="1" s="1"/>
  <c r="F492" i="1"/>
  <c r="H492" i="1" s="1"/>
  <c r="M492" i="1" s="1"/>
  <c r="F493" i="1"/>
  <c r="H493" i="1" s="1"/>
  <c r="M493" i="1" s="1"/>
  <c r="F494" i="1"/>
  <c r="H494" i="1" s="1"/>
  <c r="M494" i="1" s="1"/>
  <c r="F495" i="1"/>
  <c r="H495" i="1" s="1"/>
  <c r="M495" i="1" s="1"/>
  <c r="F496" i="1"/>
  <c r="H496" i="1" s="1"/>
  <c r="M496" i="1" s="1"/>
  <c r="F497" i="1"/>
  <c r="H497" i="1" s="1"/>
  <c r="M497" i="1" s="1"/>
  <c r="F498" i="1"/>
  <c r="H498" i="1" s="1"/>
  <c r="M498" i="1" s="1"/>
  <c r="F499" i="1"/>
  <c r="H499" i="1" s="1"/>
  <c r="M499" i="1" s="1"/>
  <c r="F500" i="1"/>
  <c r="H500" i="1" s="1"/>
  <c r="M500" i="1" s="1"/>
  <c r="F501" i="1"/>
  <c r="H501" i="1" s="1"/>
  <c r="M501" i="1" s="1"/>
  <c r="F502" i="1"/>
  <c r="H502" i="1" s="1"/>
  <c r="M502" i="1" s="1"/>
  <c r="F503" i="1"/>
  <c r="H503" i="1" s="1"/>
  <c r="M503" i="1" s="1"/>
  <c r="F504" i="1"/>
  <c r="H504" i="1" s="1"/>
  <c r="M504" i="1" s="1"/>
  <c r="F505" i="1"/>
  <c r="H505" i="1" s="1"/>
  <c r="M505" i="1" s="1"/>
  <c r="F506" i="1"/>
  <c r="H506" i="1" s="1"/>
  <c r="M506" i="1" s="1"/>
  <c r="F507" i="1"/>
  <c r="H507" i="1" s="1"/>
  <c r="M507" i="1" s="1"/>
  <c r="F508" i="1"/>
  <c r="H508" i="1" s="1"/>
  <c r="M508" i="1" s="1"/>
  <c r="F509" i="1"/>
  <c r="H509" i="1" s="1"/>
  <c r="M509" i="1" s="1"/>
  <c r="F510" i="1"/>
  <c r="H510" i="1" s="1"/>
  <c r="M510" i="1" s="1"/>
  <c r="F511" i="1"/>
  <c r="H511" i="1" s="1"/>
  <c r="M511" i="1" s="1"/>
  <c r="F512" i="1"/>
  <c r="H512" i="1" s="1"/>
  <c r="M512" i="1" s="1"/>
  <c r="F513" i="1"/>
  <c r="H513" i="1" s="1"/>
  <c r="M513" i="1" s="1"/>
  <c r="F514" i="1"/>
  <c r="H514" i="1" s="1"/>
  <c r="M514" i="1" s="1"/>
  <c r="F515" i="1"/>
  <c r="H515" i="1" s="1"/>
  <c r="M515" i="1" s="1"/>
  <c r="F516" i="1"/>
  <c r="H516" i="1" s="1"/>
  <c r="M516" i="1" s="1"/>
  <c r="F517" i="1"/>
  <c r="H517" i="1" s="1"/>
  <c r="M517" i="1" s="1"/>
  <c r="F518" i="1"/>
  <c r="H518" i="1" s="1"/>
  <c r="M518" i="1" s="1"/>
  <c r="F519" i="1"/>
  <c r="H519" i="1" s="1"/>
  <c r="M519" i="1" s="1"/>
  <c r="F520" i="1"/>
  <c r="H520" i="1" s="1"/>
  <c r="M520" i="1" s="1"/>
  <c r="F521" i="1"/>
  <c r="H521" i="1" s="1"/>
  <c r="M521" i="1" s="1"/>
  <c r="F522" i="1"/>
  <c r="H522" i="1" s="1"/>
  <c r="M522" i="1" s="1"/>
  <c r="F523" i="1"/>
  <c r="H523" i="1" s="1"/>
  <c r="M523" i="1" s="1"/>
  <c r="F524" i="1"/>
  <c r="H524" i="1" s="1"/>
  <c r="M524" i="1" s="1"/>
  <c r="F525" i="1"/>
  <c r="H525" i="1" s="1"/>
  <c r="M525" i="1" s="1"/>
  <c r="F526" i="1"/>
  <c r="H526" i="1" s="1"/>
  <c r="M526" i="1" s="1"/>
  <c r="F527" i="1"/>
  <c r="H527" i="1" s="1"/>
  <c r="M527" i="1" s="1"/>
  <c r="F528" i="1"/>
  <c r="H528" i="1" s="1"/>
  <c r="M528" i="1" s="1"/>
  <c r="F529" i="1"/>
  <c r="H529" i="1" s="1"/>
  <c r="M529" i="1" s="1"/>
  <c r="F530" i="1"/>
  <c r="H530" i="1" s="1"/>
  <c r="M530" i="1" s="1"/>
  <c r="F531" i="1"/>
  <c r="H531" i="1" s="1"/>
  <c r="M531" i="1" s="1"/>
  <c r="F532" i="1"/>
  <c r="H532" i="1" s="1"/>
  <c r="M532" i="1" s="1"/>
  <c r="F533" i="1"/>
  <c r="H533" i="1" s="1"/>
  <c r="M533" i="1" s="1"/>
  <c r="F534" i="1"/>
  <c r="H534" i="1" s="1"/>
  <c r="M534" i="1" s="1"/>
  <c r="F535" i="1"/>
  <c r="H535" i="1" s="1"/>
  <c r="M535" i="1" s="1"/>
  <c r="F536" i="1"/>
  <c r="H536" i="1" s="1"/>
  <c r="M536" i="1" s="1"/>
  <c r="F537" i="1"/>
  <c r="H537" i="1" s="1"/>
  <c r="M537" i="1" s="1"/>
  <c r="F538" i="1"/>
  <c r="H538" i="1" s="1"/>
  <c r="M538" i="1" s="1"/>
  <c r="F539" i="1"/>
  <c r="H539" i="1" s="1"/>
  <c r="M539" i="1" s="1"/>
  <c r="F540" i="1"/>
  <c r="H540" i="1" s="1"/>
  <c r="M540" i="1" s="1"/>
  <c r="F541" i="1"/>
  <c r="H541" i="1" s="1"/>
  <c r="M541" i="1" s="1"/>
  <c r="F542" i="1"/>
  <c r="H542" i="1" s="1"/>
  <c r="M542" i="1" s="1"/>
  <c r="F543" i="1"/>
  <c r="H543" i="1" s="1"/>
  <c r="M543" i="1" s="1"/>
  <c r="F544" i="1"/>
  <c r="H544" i="1" s="1"/>
  <c r="M544" i="1" s="1"/>
  <c r="F545" i="1"/>
  <c r="H545" i="1" s="1"/>
  <c r="M545" i="1" s="1"/>
  <c r="F546" i="1"/>
  <c r="H546" i="1" s="1"/>
  <c r="M546" i="1" s="1"/>
  <c r="F547" i="1"/>
  <c r="H547" i="1" s="1"/>
  <c r="M547" i="1" s="1"/>
  <c r="F548" i="1"/>
  <c r="H548" i="1" s="1"/>
  <c r="M548" i="1" s="1"/>
  <c r="F549" i="1"/>
  <c r="H549" i="1" s="1"/>
  <c r="M549" i="1" s="1"/>
  <c r="F550" i="1"/>
  <c r="H550" i="1" s="1"/>
  <c r="M550" i="1" s="1"/>
  <c r="F551" i="1"/>
  <c r="H551" i="1" s="1"/>
  <c r="M551" i="1" s="1"/>
  <c r="F552" i="1"/>
  <c r="H552" i="1" s="1"/>
  <c r="M552" i="1" s="1"/>
  <c r="F553" i="1"/>
  <c r="H553" i="1" s="1"/>
  <c r="M553" i="1" s="1"/>
  <c r="F554" i="1"/>
  <c r="H554" i="1" s="1"/>
  <c r="M554" i="1" s="1"/>
  <c r="F555" i="1"/>
  <c r="H555" i="1" s="1"/>
  <c r="M555" i="1" s="1"/>
  <c r="F556" i="1"/>
  <c r="H556" i="1" s="1"/>
  <c r="M556" i="1" s="1"/>
  <c r="F557" i="1"/>
  <c r="H557" i="1" s="1"/>
  <c r="M557" i="1" s="1"/>
  <c r="F558" i="1"/>
  <c r="H558" i="1" s="1"/>
  <c r="M558" i="1" s="1"/>
  <c r="F559" i="1"/>
  <c r="H559" i="1" s="1"/>
  <c r="M559" i="1" s="1"/>
  <c r="F560" i="1"/>
  <c r="H560" i="1" s="1"/>
  <c r="M560" i="1" s="1"/>
  <c r="F561" i="1"/>
  <c r="H561" i="1" s="1"/>
  <c r="M561" i="1" s="1"/>
  <c r="F562" i="1"/>
  <c r="H562" i="1" s="1"/>
  <c r="M562" i="1" s="1"/>
  <c r="F563" i="1"/>
  <c r="H563" i="1" s="1"/>
  <c r="M563" i="1" s="1"/>
  <c r="F564" i="1"/>
  <c r="H564" i="1" s="1"/>
  <c r="M564" i="1" s="1"/>
  <c r="F565" i="1"/>
  <c r="H565" i="1" s="1"/>
  <c r="M565" i="1" s="1"/>
  <c r="F566" i="1"/>
  <c r="H566" i="1" s="1"/>
  <c r="M566" i="1" s="1"/>
  <c r="F567" i="1"/>
  <c r="H567" i="1" s="1"/>
  <c r="M567" i="1" s="1"/>
  <c r="F568" i="1"/>
  <c r="H568" i="1" s="1"/>
  <c r="M568" i="1" s="1"/>
  <c r="F569" i="1"/>
  <c r="H569" i="1" s="1"/>
  <c r="M569" i="1" s="1"/>
  <c r="F570" i="1"/>
  <c r="H570" i="1" s="1"/>
  <c r="M570" i="1" s="1"/>
  <c r="F571" i="1"/>
  <c r="H571" i="1" s="1"/>
  <c r="M571" i="1" s="1"/>
  <c r="F572" i="1"/>
  <c r="H572" i="1" s="1"/>
  <c r="M572" i="1" s="1"/>
  <c r="F573" i="1"/>
  <c r="H573" i="1" s="1"/>
  <c r="M573" i="1" s="1"/>
  <c r="F574" i="1"/>
  <c r="H574" i="1" s="1"/>
  <c r="M574" i="1" s="1"/>
  <c r="F575" i="1"/>
  <c r="H575" i="1" s="1"/>
  <c r="M575" i="1" s="1"/>
  <c r="F576" i="1"/>
  <c r="H576" i="1" s="1"/>
  <c r="M576" i="1" s="1"/>
  <c r="F577" i="1"/>
  <c r="H577" i="1" s="1"/>
  <c r="M577" i="1" s="1"/>
  <c r="F578" i="1"/>
  <c r="H578" i="1" s="1"/>
  <c r="M578" i="1" s="1"/>
  <c r="F579" i="1"/>
  <c r="H579" i="1" s="1"/>
  <c r="M579" i="1" s="1"/>
  <c r="F580" i="1"/>
  <c r="H580" i="1" s="1"/>
  <c r="M580" i="1" s="1"/>
  <c r="F581" i="1"/>
  <c r="H581" i="1" s="1"/>
  <c r="M581" i="1" s="1"/>
  <c r="F582" i="1"/>
  <c r="H582" i="1" s="1"/>
  <c r="M582" i="1" s="1"/>
  <c r="F583" i="1"/>
  <c r="H583" i="1" s="1"/>
  <c r="M583" i="1" s="1"/>
  <c r="F584" i="1"/>
  <c r="H584" i="1" s="1"/>
  <c r="M584" i="1" s="1"/>
  <c r="F585" i="1"/>
  <c r="H585" i="1" s="1"/>
  <c r="M585" i="1" s="1"/>
  <c r="F586" i="1"/>
  <c r="H586" i="1" s="1"/>
  <c r="M586" i="1" s="1"/>
  <c r="F587" i="1"/>
  <c r="H587" i="1" s="1"/>
  <c r="M587" i="1" s="1"/>
  <c r="F588" i="1"/>
  <c r="H588" i="1" s="1"/>
  <c r="M588" i="1" s="1"/>
  <c r="F589" i="1"/>
  <c r="H589" i="1" s="1"/>
  <c r="M589" i="1" s="1"/>
  <c r="F590" i="1"/>
  <c r="H590" i="1" s="1"/>
  <c r="M590" i="1" s="1"/>
  <c r="F591" i="1"/>
  <c r="H591" i="1" s="1"/>
  <c r="M591" i="1" s="1"/>
  <c r="F592" i="1"/>
  <c r="H592" i="1" s="1"/>
  <c r="M592" i="1" s="1"/>
  <c r="F593" i="1"/>
  <c r="H593" i="1" s="1"/>
  <c r="M593" i="1" s="1"/>
  <c r="F594" i="1"/>
  <c r="H594" i="1" s="1"/>
  <c r="M594" i="1" s="1"/>
  <c r="F595" i="1"/>
  <c r="H595" i="1" s="1"/>
  <c r="M595" i="1" s="1"/>
  <c r="F596" i="1"/>
  <c r="H596" i="1" s="1"/>
  <c r="M596" i="1" s="1"/>
  <c r="F597" i="1"/>
  <c r="H597" i="1" s="1"/>
  <c r="M597" i="1" s="1"/>
  <c r="F598" i="1"/>
  <c r="H598" i="1" s="1"/>
  <c r="M598" i="1" s="1"/>
  <c r="F599" i="1"/>
  <c r="H599" i="1" s="1"/>
  <c r="M599" i="1" s="1"/>
  <c r="F600" i="1"/>
  <c r="H600" i="1" s="1"/>
  <c r="M600" i="1" s="1"/>
  <c r="F601" i="1"/>
  <c r="H601" i="1" s="1"/>
  <c r="M601" i="1" s="1"/>
  <c r="F602" i="1"/>
  <c r="H602" i="1" s="1"/>
  <c r="M602" i="1" s="1"/>
  <c r="F603" i="1"/>
  <c r="H603" i="1" s="1"/>
  <c r="M603" i="1" s="1"/>
  <c r="F604" i="1"/>
  <c r="H604" i="1" s="1"/>
  <c r="M604" i="1" s="1"/>
  <c r="F605" i="1"/>
  <c r="H605" i="1" s="1"/>
  <c r="M605" i="1" s="1"/>
  <c r="F606" i="1"/>
  <c r="H606" i="1" s="1"/>
  <c r="M606" i="1" s="1"/>
  <c r="F607" i="1"/>
  <c r="H607" i="1" s="1"/>
  <c r="M607" i="1" s="1"/>
  <c r="F608" i="1"/>
  <c r="H608" i="1" s="1"/>
  <c r="M608" i="1" s="1"/>
  <c r="F609" i="1"/>
  <c r="H609" i="1" s="1"/>
  <c r="M609" i="1" s="1"/>
  <c r="F610" i="1"/>
  <c r="H610" i="1" s="1"/>
  <c r="M610" i="1" s="1"/>
  <c r="F611" i="1"/>
  <c r="H611" i="1" s="1"/>
  <c r="M611" i="1" s="1"/>
  <c r="F612" i="1"/>
  <c r="H612" i="1" s="1"/>
  <c r="M612" i="1" s="1"/>
  <c r="F613" i="1"/>
  <c r="H613" i="1" s="1"/>
  <c r="M613" i="1" s="1"/>
  <c r="F614" i="1"/>
  <c r="H614" i="1" s="1"/>
  <c r="M614" i="1" s="1"/>
  <c r="F615" i="1"/>
  <c r="H615" i="1" s="1"/>
  <c r="M615" i="1" s="1"/>
  <c r="F616" i="1"/>
  <c r="H616" i="1" s="1"/>
  <c r="M616" i="1" s="1"/>
  <c r="F617" i="1"/>
  <c r="H617" i="1" s="1"/>
  <c r="M617" i="1" s="1"/>
  <c r="F618" i="1"/>
  <c r="H618" i="1" s="1"/>
  <c r="M618" i="1" s="1"/>
  <c r="F619" i="1"/>
  <c r="H619" i="1" s="1"/>
  <c r="M619" i="1" s="1"/>
  <c r="F620" i="1"/>
  <c r="H620" i="1" s="1"/>
  <c r="M620" i="1" s="1"/>
  <c r="F621" i="1"/>
  <c r="H621" i="1" s="1"/>
  <c r="M621" i="1" s="1"/>
  <c r="F622" i="1"/>
  <c r="H622" i="1" s="1"/>
  <c r="M622" i="1" s="1"/>
  <c r="F623" i="1"/>
  <c r="H623" i="1" s="1"/>
  <c r="M623" i="1" s="1"/>
  <c r="F624" i="1"/>
  <c r="H624" i="1" s="1"/>
  <c r="M624" i="1" s="1"/>
  <c r="F625" i="1"/>
  <c r="H625" i="1" s="1"/>
  <c r="M625" i="1" s="1"/>
  <c r="F626" i="1"/>
  <c r="H626" i="1" s="1"/>
  <c r="M626" i="1" s="1"/>
  <c r="F627" i="1"/>
  <c r="H627" i="1" s="1"/>
  <c r="M627" i="1" s="1"/>
  <c r="F628" i="1"/>
  <c r="H628" i="1" s="1"/>
  <c r="M628" i="1" s="1"/>
  <c r="F629" i="1"/>
  <c r="H629" i="1" s="1"/>
  <c r="M629" i="1" s="1"/>
  <c r="F630" i="1"/>
  <c r="H630" i="1" s="1"/>
  <c r="M630" i="1" s="1"/>
  <c r="F631" i="1"/>
  <c r="H631" i="1" s="1"/>
  <c r="M631" i="1" s="1"/>
  <c r="F632" i="1"/>
  <c r="H632" i="1" s="1"/>
  <c r="M632" i="1" s="1"/>
  <c r="F633" i="1"/>
  <c r="H633" i="1" s="1"/>
  <c r="M633" i="1" s="1"/>
  <c r="F634" i="1"/>
  <c r="H634" i="1" s="1"/>
  <c r="M634" i="1" s="1"/>
  <c r="F635" i="1"/>
  <c r="H635" i="1" s="1"/>
  <c r="M635" i="1" s="1"/>
  <c r="F636" i="1"/>
  <c r="H636" i="1" s="1"/>
  <c r="M636" i="1" s="1"/>
  <c r="F637" i="1"/>
  <c r="H637" i="1" s="1"/>
  <c r="M637" i="1" s="1"/>
  <c r="F638" i="1"/>
  <c r="H638" i="1" s="1"/>
  <c r="M638" i="1" s="1"/>
  <c r="F639" i="1"/>
  <c r="H639" i="1" s="1"/>
  <c r="M639" i="1" s="1"/>
  <c r="F640" i="1"/>
  <c r="H640" i="1" s="1"/>
  <c r="M640" i="1" s="1"/>
  <c r="F641" i="1"/>
  <c r="H641" i="1" s="1"/>
  <c r="M641" i="1" s="1"/>
  <c r="F642" i="1"/>
  <c r="H642" i="1" s="1"/>
  <c r="M642" i="1" s="1"/>
  <c r="F643" i="1"/>
  <c r="H643" i="1" s="1"/>
  <c r="M643" i="1" s="1"/>
  <c r="F644" i="1"/>
  <c r="H644" i="1" s="1"/>
  <c r="M644" i="1" s="1"/>
  <c r="F645" i="1"/>
  <c r="H645" i="1" s="1"/>
  <c r="M645" i="1" s="1"/>
  <c r="F646" i="1"/>
  <c r="H646" i="1" s="1"/>
  <c r="M646" i="1" s="1"/>
  <c r="F647" i="1"/>
  <c r="H647" i="1" s="1"/>
  <c r="M647" i="1" s="1"/>
  <c r="F648" i="1"/>
  <c r="H648" i="1" s="1"/>
  <c r="M648" i="1" s="1"/>
  <c r="F649" i="1"/>
  <c r="H649" i="1" s="1"/>
  <c r="M649" i="1" s="1"/>
  <c r="F650" i="1"/>
  <c r="H650" i="1" s="1"/>
  <c r="M650" i="1" s="1"/>
  <c r="F651" i="1"/>
  <c r="H651" i="1" s="1"/>
  <c r="M651" i="1" s="1"/>
  <c r="F652" i="1"/>
  <c r="H652" i="1" s="1"/>
  <c r="M652" i="1" s="1"/>
  <c r="F653" i="1"/>
  <c r="H653" i="1" s="1"/>
  <c r="M653" i="1" s="1"/>
  <c r="F654" i="1"/>
  <c r="H654" i="1" s="1"/>
  <c r="M654" i="1" s="1"/>
  <c r="F655" i="1"/>
  <c r="H655" i="1" s="1"/>
  <c r="M655" i="1" s="1"/>
  <c r="F656" i="1"/>
  <c r="H656" i="1" s="1"/>
  <c r="M656" i="1" s="1"/>
  <c r="F657" i="1"/>
  <c r="H657" i="1" s="1"/>
  <c r="M657" i="1" s="1"/>
  <c r="F658" i="1"/>
  <c r="H658" i="1" s="1"/>
  <c r="M658" i="1" s="1"/>
  <c r="F659" i="1"/>
  <c r="H659" i="1" s="1"/>
  <c r="M659" i="1" s="1"/>
  <c r="F660" i="1"/>
  <c r="H660" i="1" s="1"/>
  <c r="M660" i="1" s="1"/>
  <c r="F661" i="1"/>
  <c r="H661" i="1" s="1"/>
  <c r="M661" i="1" s="1"/>
  <c r="F662" i="1"/>
  <c r="H662" i="1" s="1"/>
  <c r="M662" i="1" s="1"/>
  <c r="F663" i="1"/>
  <c r="H663" i="1" s="1"/>
  <c r="M663" i="1" s="1"/>
  <c r="F664" i="1"/>
  <c r="H664" i="1" s="1"/>
  <c r="M664" i="1" s="1"/>
  <c r="F665" i="1"/>
  <c r="H665" i="1" s="1"/>
  <c r="M665" i="1" s="1"/>
  <c r="F666" i="1"/>
  <c r="H666" i="1" s="1"/>
  <c r="M666" i="1" s="1"/>
  <c r="F667" i="1"/>
  <c r="H667" i="1" s="1"/>
  <c r="M667" i="1" s="1"/>
  <c r="F668" i="1"/>
  <c r="H668" i="1" s="1"/>
  <c r="M668" i="1" s="1"/>
  <c r="F669" i="1"/>
  <c r="H669" i="1" s="1"/>
  <c r="M669" i="1" s="1"/>
  <c r="F670" i="1"/>
  <c r="H670" i="1" s="1"/>
  <c r="M670" i="1" s="1"/>
  <c r="F671" i="1"/>
  <c r="H671" i="1" s="1"/>
  <c r="M671" i="1" s="1"/>
  <c r="F672" i="1"/>
  <c r="H672" i="1" s="1"/>
  <c r="M672" i="1" s="1"/>
  <c r="F673" i="1"/>
  <c r="H673" i="1" s="1"/>
  <c r="M673" i="1" s="1"/>
  <c r="F674" i="1"/>
  <c r="H674" i="1" s="1"/>
  <c r="M674" i="1" s="1"/>
  <c r="F675" i="1"/>
  <c r="H675" i="1" s="1"/>
  <c r="M675" i="1" s="1"/>
  <c r="F676" i="1"/>
  <c r="H676" i="1" s="1"/>
  <c r="M676" i="1" s="1"/>
  <c r="F677" i="1"/>
  <c r="H677" i="1" s="1"/>
  <c r="M677" i="1" s="1"/>
  <c r="F678" i="1"/>
  <c r="H678" i="1" s="1"/>
  <c r="M678" i="1" s="1"/>
  <c r="F679" i="1"/>
  <c r="H679" i="1" s="1"/>
  <c r="M679" i="1" s="1"/>
  <c r="F680" i="1"/>
  <c r="H680" i="1" s="1"/>
  <c r="M680" i="1" s="1"/>
  <c r="F681" i="1"/>
  <c r="H681" i="1" s="1"/>
  <c r="M681" i="1" s="1"/>
  <c r="F682" i="1"/>
  <c r="H682" i="1" s="1"/>
  <c r="M682" i="1" s="1"/>
  <c r="F683" i="1"/>
  <c r="H683" i="1" s="1"/>
  <c r="M683" i="1" s="1"/>
  <c r="F684" i="1"/>
  <c r="H684" i="1" s="1"/>
  <c r="M684" i="1" s="1"/>
  <c r="F685" i="1"/>
  <c r="H685" i="1" s="1"/>
  <c r="M685" i="1" s="1"/>
  <c r="F686" i="1"/>
  <c r="H686" i="1" s="1"/>
  <c r="M686" i="1" s="1"/>
  <c r="F687" i="1"/>
  <c r="H687" i="1" s="1"/>
  <c r="M687" i="1" s="1"/>
  <c r="F688" i="1"/>
  <c r="H688" i="1" s="1"/>
  <c r="M688" i="1" s="1"/>
  <c r="F689" i="1"/>
  <c r="H689" i="1" s="1"/>
  <c r="M689" i="1" s="1"/>
  <c r="F690" i="1"/>
  <c r="H690" i="1" s="1"/>
  <c r="M690" i="1" s="1"/>
  <c r="F691" i="1"/>
  <c r="H691" i="1" s="1"/>
  <c r="M691" i="1" s="1"/>
  <c r="F692" i="1"/>
  <c r="H692" i="1" s="1"/>
  <c r="M692" i="1" s="1"/>
  <c r="F693" i="1"/>
  <c r="H693" i="1" s="1"/>
  <c r="M693" i="1" s="1"/>
  <c r="F694" i="1"/>
  <c r="H694" i="1" s="1"/>
  <c r="M694" i="1" s="1"/>
  <c r="F695" i="1"/>
  <c r="H695" i="1" s="1"/>
  <c r="M695" i="1" s="1"/>
  <c r="F696" i="1"/>
  <c r="H696" i="1" s="1"/>
  <c r="M696" i="1" s="1"/>
  <c r="F697" i="1"/>
  <c r="H697" i="1" s="1"/>
  <c r="M697" i="1" s="1"/>
  <c r="F698" i="1"/>
  <c r="H698" i="1" s="1"/>
  <c r="M698" i="1" s="1"/>
  <c r="F699" i="1"/>
  <c r="H699" i="1" s="1"/>
  <c r="M699" i="1" s="1"/>
  <c r="F700" i="1"/>
  <c r="H700" i="1" s="1"/>
  <c r="M700" i="1" s="1"/>
  <c r="F701" i="1"/>
  <c r="H701" i="1" s="1"/>
  <c r="M701" i="1" s="1"/>
  <c r="F702" i="1"/>
  <c r="H702" i="1" s="1"/>
  <c r="M702" i="1" s="1"/>
  <c r="F703" i="1"/>
  <c r="H703" i="1" s="1"/>
  <c r="M703" i="1" s="1"/>
  <c r="F704" i="1"/>
  <c r="H704" i="1" s="1"/>
  <c r="M704" i="1" s="1"/>
  <c r="F705" i="1"/>
  <c r="H705" i="1" s="1"/>
  <c r="M705" i="1" s="1"/>
  <c r="F706" i="1"/>
  <c r="H706" i="1" s="1"/>
  <c r="M706" i="1" s="1"/>
  <c r="F707" i="1"/>
  <c r="H707" i="1" s="1"/>
  <c r="M707" i="1" s="1"/>
  <c r="F708" i="1"/>
  <c r="H708" i="1" s="1"/>
  <c r="M708" i="1" s="1"/>
  <c r="F709" i="1"/>
  <c r="H709" i="1" s="1"/>
  <c r="M709" i="1" s="1"/>
  <c r="F710" i="1"/>
  <c r="H710" i="1" s="1"/>
  <c r="M710" i="1" s="1"/>
  <c r="F711" i="1"/>
  <c r="H711" i="1" s="1"/>
  <c r="M711" i="1" s="1"/>
  <c r="F712" i="1"/>
  <c r="H712" i="1" s="1"/>
  <c r="M712" i="1" s="1"/>
  <c r="F713" i="1"/>
  <c r="H713" i="1" s="1"/>
  <c r="M713" i="1" s="1"/>
  <c r="F714" i="1"/>
  <c r="H714" i="1" s="1"/>
  <c r="M714" i="1" s="1"/>
  <c r="F715" i="1"/>
  <c r="H715" i="1" s="1"/>
  <c r="M715" i="1" s="1"/>
  <c r="F716" i="1"/>
  <c r="H716" i="1" s="1"/>
  <c r="M716" i="1" s="1"/>
  <c r="F717" i="1"/>
  <c r="H717" i="1" s="1"/>
  <c r="M717" i="1" s="1"/>
  <c r="F718" i="1"/>
  <c r="H718" i="1" s="1"/>
  <c r="M718" i="1" s="1"/>
  <c r="F719" i="1"/>
  <c r="H719" i="1" s="1"/>
  <c r="M719" i="1" s="1"/>
  <c r="F720" i="1"/>
  <c r="H720" i="1" s="1"/>
  <c r="M720" i="1" s="1"/>
  <c r="F721" i="1"/>
  <c r="H721" i="1" s="1"/>
  <c r="M721" i="1" s="1"/>
  <c r="F722" i="1"/>
  <c r="H722" i="1" s="1"/>
  <c r="M722" i="1" s="1"/>
  <c r="F723" i="1"/>
  <c r="H723" i="1" s="1"/>
  <c r="M723" i="1" s="1"/>
  <c r="F724" i="1"/>
  <c r="H724" i="1" s="1"/>
  <c r="M724" i="1" s="1"/>
  <c r="F725" i="1"/>
  <c r="H725" i="1" s="1"/>
  <c r="M725" i="1" s="1"/>
  <c r="F726" i="1"/>
  <c r="H726" i="1" s="1"/>
  <c r="M726" i="1" s="1"/>
  <c r="F727" i="1"/>
  <c r="H727" i="1" s="1"/>
  <c r="M727" i="1" s="1"/>
  <c r="F728" i="1"/>
  <c r="H728" i="1" s="1"/>
  <c r="M728" i="1" s="1"/>
  <c r="F729" i="1"/>
  <c r="H729" i="1" s="1"/>
  <c r="M729" i="1" s="1"/>
  <c r="F730" i="1"/>
  <c r="H730" i="1" s="1"/>
  <c r="M730" i="1" s="1"/>
  <c r="F731" i="1"/>
  <c r="H731" i="1" s="1"/>
  <c r="M731" i="1" s="1"/>
  <c r="F732" i="1"/>
  <c r="H732" i="1" s="1"/>
  <c r="M732" i="1" s="1"/>
  <c r="F733" i="1"/>
  <c r="H733" i="1" s="1"/>
  <c r="M733" i="1" s="1"/>
  <c r="F734" i="1"/>
  <c r="H734" i="1" s="1"/>
  <c r="M734" i="1" s="1"/>
  <c r="F735" i="1"/>
  <c r="H735" i="1" s="1"/>
  <c r="M735" i="1" s="1"/>
  <c r="F736" i="1"/>
  <c r="H736" i="1" s="1"/>
  <c r="M736" i="1" s="1"/>
  <c r="F737" i="1"/>
  <c r="H737" i="1" s="1"/>
  <c r="M737" i="1" s="1"/>
  <c r="F738" i="1"/>
  <c r="H738" i="1" s="1"/>
  <c r="M738" i="1" s="1"/>
  <c r="F739" i="1"/>
  <c r="H739" i="1" s="1"/>
  <c r="M739" i="1" s="1"/>
  <c r="F740" i="1"/>
  <c r="H740" i="1" s="1"/>
  <c r="M740" i="1" s="1"/>
  <c r="F741" i="1"/>
  <c r="H741" i="1" s="1"/>
  <c r="M741" i="1" s="1"/>
  <c r="F742" i="1"/>
  <c r="H742" i="1" s="1"/>
  <c r="M742" i="1" s="1"/>
  <c r="F743" i="1"/>
  <c r="H743" i="1" s="1"/>
  <c r="M743" i="1" s="1"/>
  <c r="F744" i="1"/>
  <c r="H744" i="1" s="1"/>
  <c r="M744" i="1" s="1"/>
  <c r="F745" i="1"/>
  <c r="H745" i="1" s="1"/>
  <c r="M745" i="1" s="1"/>
  <c r="F746" i="1"/>
  <c r="H746" i="1" s="1"/>
  <c r="M746" i="1" s="1"/>
  <c r="F747" i="1"/>
  <c r="H747" i="1" s="1"/>
  <c r="M747" i="1" s="1"/>
  <c r="F748" i="1"/>
  <c r="H748" i="1" s="1"/>
  <c r="M748" i="1" s="1"/>
  <c r="F749" i="1"/>
  <c r="H749" i="1" s="1"/>
  <c r="M749" i="1" s="1"/>
  <c r="F750" i="1"/>
  <c r="H750" i="1" s="1"/>
  <c r="M750" i="1" s="1"/>
  <c r="F751" i="1"/>
  <c r="H751" i="1" s="1"/>
  <c r="M751" i="1" s="1"/>
  <c r="F752" i="1"/>
  <c r="H752" i="1" s="1"/>
  <c r="M752" i="1" s="1"/>
  <c r="F753" i="1"/>
  <c r="H753" i="1" s="1"/>
  <c r="M753" i="1" s="1"/>
  <c r="F754" i="1"/>
  <c r="H754" i="1" s="1"/>
  <c r="M754" i="1" s="1"/>
  <c r="F755" i="1"/>
  <c r="H755" i="1" s="1"/>
  <c r="M755" i="1" s="1"/>
  <c r="F756" i="1"/>
  <c r="H756" i="1" s="1"/>
  <c r="M756" i="1" s="1"/>
  <c r="F757" i="1"/>
  <c r="H757" i="1" s="1"/>
  <c r="M757" i="1" s="1"/>
  <c r="F758" i="1"/>
  <c r="H758" i="1" s="1"/>
  <c r="M758" i="1" s="1"/>
  <c r="F759" i="1"/>
  <c r="H759" i="1" s="1"/>
  <c r="M759" i="1" s="1"/>
  <c r="F760" i="1"/>
  <c r="H760" i="1" s="1"/>
  <c r="M760" i="1" s="1"/>
  <c r="F761" i="1"/>
  <c r="H761" i="1" s="1"/>
  <c r="M761" i="1" s="1"/>
  <c r="F762" i="1"/>
  <c r="H762" i="1" s="1"/>
  <c r="M762" i="1" s="1"/>
  <c r="F763" i="1"/>
  <c r="H763" i="1" s="1"/>
  <c r="M763" i="1" s="1"/>
  <c r="F764" i="1"/>
  <c r="H764" i="1" s="1"/>
  <c r="M764" i="1" s="1"/>
  <c r="F765" i="1"/>
  <c r="H765" i="1" s="1"/>
  <c r="M765" i="1" s="1"/>
  <c r="F766" i="1"/>
  <c r="H766" i="1" s="1"/>
  <c r="M766" i="1" s="1"/>
  <c r="F767" i="1"/>
  <c r="H767" i="1" s="1"/>
  <c r="M767" i="1" s="1"/>
  <c r="F768" i="1"/>
  <c r="H768" i="1" s="1"/>
  <c r="M768" i="1" s="1"/>
  <c r="F769" i="1"/>
  <c r="H769" i="1" s="1"/>
  <c r="M769" i="1" s="1"/>
  <c r="F770" i="1"/>
  <c r="H770" i="1" s="1"/>
  <c r="M770" i="1" s="1"/>
  <c r="F771" i="1"/>
  <c r="H771" i="1" s="1"/>
  <c r="M771" i="1" s="1"/>
  <c r="F772" i="1"/>
  <c r="H772" i="1" s="1"/>
  <c r="M772" i="1" s="1"/>
  <c r="F773" i="1"/>
  <c r="H773" i="1" s="1"/>
  <c r="M773" i="1" s="1"/>
  <c r="F774" i="1"/>
  <c r="H774" i="1" s="1"/>
  <c r="M774" i="1" s="1"/>
  <c r="F775" i="1"/>
  <c r="H775" i="1" s="1"/>
  <c r="M775" i="1" s="1"/>
  <c r="F776" i="1"/>
  <c r="H776" i="1" s="1"/>
  <c r="M776" i="1" s="1"/>
  <c r="F777" i="1"/>
  <c r="H777" i="1" s="1"/>
  <c r="M777" i="1" s="1"/>
  <c r="F778" i="1"/>
  <c r="H778" i="1" s="1"/>
  <c r="M778" i="1" s="1"/>
  <c r="F779" i="1"/>
  <c r="H779" i="1" s="1"/>
  <c r="M779" i="1" s="1"/>
  <c r="F780" i="1"/>
  <c r="H780" i="1" s="1"/>
  <c r="M780" i="1" s="1"/>
  <c r="F781" i="1"/>
  <c r="H781" i="1" s="1"/>
  <c r="M781" i="1" s="1"/>
  <c r="F782" i="1"/>
  <c r="H782" i="1" s="1"/>
  <c r="M782" i="1" s="1"/>
  <c r="F783" i="1"/>
  <c r="H783" i="1" s="1"/>
  <c r="M783" i="1" s="1"/>
  <c r="F784" i="1"/>
  <c r="H784" i="1" s="1"/>
  <c r="M784" i="1" s="1"/>
  <c r="F785" i="1"/>
  <c r="H785" i="1" s="1"/>
  <c r="M785" i="1" s="1"/>
  <c r="F786" i="1"/>
  <c r="H786" i="1" s="1"/>
  <c r="M786" i="1" s="1"/>
  <c r="F787" i="1"/>
  <c r="H787" i="1" s="1"/>
  <c r="M787" i="1" s="1"/>
  <c r="F788" i="1"/>
  <c r="H788" i="1" s="1"/>
  <c r="M788" i="1" s="1"/>
  <c r="F789" i="1"/>
  <c r="H789" i="1" s="1"/>
  <c r="M789" i="1" s="1"/>
  <c r="F790" i="1"/>
  <c r="H790" i="1" s="1"/>
  <c r="M790" i="1" s="1"/>
  <c r="F791" i="1"/>
  <c r="H791" i="1" s="1"/>
  <c r="M791" i="1" s="1"/>
  <c r="F792" i="1"/>
  <c r="H792" i="1" s="1"/>
  <c r="M792" i="1" s="1"/>
  <c r="F793" i="1"/>
  <c r="H793" i="1" s="1"/>
  <c r="M793" i="1" s="1"/>
  <c r="F794" i="1"/>
  <c r="H794" i="1" s="1"/>
  <c r="M794" i="1" s="1"/>
  <c r="F795" i="1"/>
  <c r="H795" i="1" s="1"/>
  <c r="M795" i="1" s="1"/>
  <c r="F796" i="1"/>
  <c r="H796" i="1" s="1"/>
  <c r="M796" i="1" s="1"/>
  <c r="F797" i="1"/>
  <c r="H797" i="1" s="1"/>
  <c r="M797" i="1" s="1"/>
  <c r="F798" i="1"/>
  <c r="H798" i="1" s="1"/>
  <c r="M798" i="1" s="1"/>
  <c r="F799" i="1"/>
  <c r="H799" i="1" s="1"/>
  <c r="M799" i="1" s="1"/>
  <c r="F800" i="1"/>
  <c r="H800" i="1" s="1"/>
  <c r="M800" i="1" s="1"/>
  <c r="F801" i="1"/>
  <c r="H801" i="1" s="1"/>
  <c r="M801" i="1" s="1"/>
  <c r="F802" i="1"/>
  <c r="H802" i="1" s="1"/>
  <c r="M802" i="1" s="1"/>
  <c r="F803" i="1"/>
  <c r="H803" i="1" s="1"/>
  <c r="M803" i="1" s="1"/>
  <c r="F804" i="1"/>
  <c r="H804" i="1" s="1"/>
  <c r="M804" i="1" s="1"/>
  <c r="F805" i="1"/>
  <c r="H805" i="1" s="1"/>
  <c r="M805" i="1" s="1"/>
  <c r="F806" i="1"/>
  <c r="H806" i="1" s="1"/>
  <c r="M806" i="1" s="1"/>
  <c r="F807" i="1"/>
  <c r="H807" i="1" s="1"/>
  <c r="M807" i="1" s="1"/>
  <c r="F808" i="1"/>
  <c r="H808" i="1" s="1"/>
  <c r="M808" i="1" s="1"/>
  <c r="F809" i="1"/>
  <c r="H809" i="1" s="1"/>
  <c r="M809" i="1" s="1"/>
  <c r="F810" i="1"/>
  <c r="H810" i="1" s="1"/>
  <c r="M810" i="1" s="1"/>
  <c r="F811" i="1"/>
  <c r="H811" i="1" s="1"/>
  <c r="M811" i="1" s="1"/>
  <c r="F812" i="1"/>
  <c r="H812" i="1" s="1"/>
  <c r="M812" i="1" s="1"/>
  <c r="F813" i="1"/>
  <c r="H813" i="1" s="1"/>
  <c r="M813" i="1" s="1"/>
  <c r="F814" i="1"/>
  <c r="H814" i="1" s="1"/>
  <c r="M814" i="1" s="1"/>
  <c r="F815" i="1"/>
  <c r="H815" i="1" s="1"/>
  <c r="M815" i="1" s="1"/>
  <c r="F816" i="1"/>
  <c r="H816" i="1" s="1"/>
  <c r="M816" i="1" s="1"/>
  <c r="F817" i="1"/>
  <c r="H817" i="1" s="1"/>
  <c r="M817" i="1" s="1"/>
  <c r="F818" i="1"/>
  <c r="H818" i="1" s="1"/>
  <c r="M818" i="1" s="1"/>
  <c r="F819" i="1"/>
  <c r="H819" i="1" s="1"/>
  <c r="M819" i="1" s="1"/>
  <c r="F820" i="1"/>
  <c r="H820" i="1" s="1"/>
  <c r="M820" i="1" s="1"/>
  <c r="F821" i="1"/>
  <c r="H821" i="1" s="1"/>
  <c r="M821" i="1" s="1"/>
  <c r="F822" i="1"/>
  <c r="H822" i="1" s="1"/>
  <c r="M822" i="1" s="1"/>
  <c r="F823" i="1"/>
  <c r="H823" i="1" s="1"/>
  <c r="M823" i="1" s="1"/>
  <c r="F824" i="1"/>
  <c r="H824" i="1" s="1"/>
  <c r="M824" i="1" s="1"/>
  <c r="F825" i="1"/>
  <c r="H825" i="1" s="1"/>
  <c r="M825" i="1" s="1"/>
  <c r="F826" i="1"/>
  <c r="H826" i="1" s="1"/>
  <c r="M826" i="1" s="1"/>
  <c r="F827" i="1"/>
  <c r="H827" i="1" s="1"/>
  <c r="M827" i="1" s="1"/>
  <c r="F828" i="1"/>
  <c r="H828" i="1" s="1"/>
  <c r="M828" i="1" s="1"/>
  <c r="F829" i="1"/>
  <c r="H829" i="1" s="1"/>
  <c r="M829" i="1" s="1"/>
  <c r="F830" i="1"/>
  <c r="H830" i="1" s="1"/>
  <c r="M830" i="1" s="1"/>
  <c r="F831" i="1"/>
  <c r="H831" i="1" s="1"/>
  <c r="M831" i="1" s="1"/>
  <c r="F832" i="1"/>
  <c r="H832" i="1" s="1"/>
  <c r="M832" i="1" s="1"/>
  <c r="F833" i="1"/>
  <c r="H833" i="1" s="1"/>
  <c r="M833" i="1" s="1"/>
  <c r="F834" i="1"/>
  <c r="H834" i="1" s="1"/>
  <c r="M834" i="1" s="1"/>
  <c r="F835" i="1"/>
  <c r="H835" i="1" s="1"/>
  <c r="M835" i="1" s="1"/>
  <c r="F836" i="1"/>
  <c r="H836" i="1" s="1"/>
  <c r="M836" i="1" s="1"/>
  <c r="F837" i="1"/>
  <c r="H837" i="1" s="1"/>
  <c r="M837" i="1" s="1"/>
  <c r="F838" i="1"/>
  <c r="H838" i="1" s="1"/>
  <c r="M838" i="1" s="1"/>
  <c r="F839" i="1"/>
  <c r="H839" i="1" s="1"/>
  <c r="M839" i="1" s="1"/>
  <c r="F840" i="1"/>
  <c r="H840" i="1" s="1"/>
  <c r="M840" i="1" s="1"/>
  <c r="F841" i="1"/>
  <c r="H841" i="1" s="1"/>
  <c r="M841" i="1" s="1"/>
  <c r="F842" i="1"/>
  <c r="H842" i="1" s="1"/>
  <c r="M842" i="1" s="1"/>
  <c r="F843" i="1"/>
  <c r="H843" i="1" s="1"/>
  <c r="M843" i="1" s="1"/>
  <c r="F844" i="1"/>
  <c r="H844" i="1" s="1"/>
  <c r="M844" i="1" s="1"/>
  <c r="F845" i="1"/>
  <c r="H845" i="1" s="1"/>
  <c r="M845" i="1" s="1"/>
  <c r="F846" i="1"/>
  <c r="H846" i="1" s="1"/>
  <c r="M846" i="1" s="1"/>
  <c r="F847" i="1"/>
  <c r="H847" i="1" s="1"/>
  <c r="M847" i="1" s="1"/>
  <c r="F848" i="1"/>
  <c r="H848" i="1" s="1"/>
  <c r="M848" i="1" s="1"/>
  <c r="F849" i="1"/>
  <c r="H849" i="1" s="1"/>
  <c r="M849" i="1" s="1"/>
  <c r="F850" i="1"/>
  <c r="H850" i="1" s="1"/>
  <c r="M850" i="1" s="1"/>
  <c r="F851" i="1"/>
  <c r="H851" i="1" s="1"/>
  <c r="M851" i="1" s="1"/>
  <c r="F852" i="1"/>
  <c r="H852" i="1" s="1"/>
  <c r="M852" i="1" s="1"/>
  <c r="F853" i="1"/>
  <c r="H853" i="1" s="1"/>
  <c r="M853" i="1" s="1"/>
  <c r="F854" i="1"/>
  <c r="H854" i="1" s="1"/>
  <c r="M854" i="1" s="1"/>
  <c r="F855" i="1"/>
  <c r="H855" i="1" s="1"/>
  <c r="M855" i="1" s="1"/>
  <c r="F856" i="1"/>
  <c r="H856" i="1" s="1"/>
  <c r="M856" i="1" s="1"/>
  <c r="F857" i="1"/>
  <c r="H857" i="1" s="1"/>
  <c r="M857" i="1" s="1"/>
  <c r="F858" i="1"/>
  <c r="H858" i="1" s="1"/>
  <c r="M858" i="1" s="1"/>
  <c r="F859" i="1"/>
  <c r="H859" i="1" s="1"/>
  <c r="M859" i="1" s="1"/>
  <c r="F860" i="1"/>
  <c r="H860" i="1" s="1"/>
  <c r="M860" i="1" s="1"/>
  <c r="F861" i="1"/>
  <c r="H861" i="1" s="1"/>
  <c r="M861" i="1" s="1"/>
  <c r="F862" i="1"/>
  <c r="H862" i="1" s="1"/>
  <c r="M862" i="1" s="1"/>
  <c r="F863" i="1"/>
  <c r="H863" i="1" s="1"/>
  <c r="M863" i="1" s="1"/>
  <c r="F864" i="1"/>
  <c r="H864" i="1" s="1"/>
  <c r="M864" i="1" s="1"/>
  <c r="F865" i="1"/>
  <c r="H865" i="1" s="1"/>
  <c r="M865" i="1" s="1"/>
  <c r="F866" i="1"/>
  <c r="H866" i="1" s="1"/>
  <c r="M866" i="1" s="1"/>
  <c r="F867" i="1"/>
  <c r="H867" i="1" s="1"/>
  <c r="M867" i="1" s="1"/>
  <c r="F868" i="1"/>
  <c r="H868" i="1" s="1"/>
  <c r="M868" i="1" s="1"/>
  <c r="F869" i="1"/>
  <c r="H869" i="1" s="1"/>
  <c r="M869" i="1" s="1"/>
  <c r="F870" i="1"/>
  <c r="H870" i="1" s="1"/>
  <c r="M870" i="1" s="1"/>
  <c r="F871" i="1"/>
  <c r="H871" i="1" s="1"/>
  <c r="M871" i="1" s="1"/>
  <c r="F872" i="1"/>
  <c r="H872" i="1" s="1"/>
  <c r="M872" i="1" s="1"/>
  <c r="F873" i="1"/>
  <c r="H873" i="1" s="1"/>
  <c r="M873" i="1" s="1"/>
  <c r="F874" i="1"/>
  <c r="H874" i="1" s="1"/>
  <c r="M874" i="1" s="1"/>
  <c r="F875" i="1"/>
  <c r="H875" i="1" s="1"/>
  <c r="M875" i="1" s="1"/>
  <c r="F876" i="1"/>
  <c r="H876" i="1" s="1"/>
  <c r="M876" i="1" s="1"/>
  <c r="F877" i="1"/>
  <c r="H877" i="1" s="1"/>
  <c r="M877" i="1" s="1"/>
  <c r="F878" i="1"/>
  <c r="H878" i="1" s="1"/>
  <c r="M878" i="1" s="1"/>
  <c r="F879" i="1"/>
  <c r="H879" i="1" s="1"/>
  <c r="M879" i="1" s="1"/>
  <c r="F880" i="1"/>
  <c r="H880" i="1" s="1"/>
  <c r="M880" i="1" s="1"/>
  <c r="F881" i="1"/>
  <c r="H881" i="1" s="1"/>
  <c r="M881" i="1" s="1"/>
  <c r="F882" i="1"/>
  <c r="H882" i="1" s="1"/>
  <c r="M882" i="1" s="1"/>
  <c r="F883" i="1"/>
  <c r="H883" i="1" s="1"/>
  <c r="M883" i="1" s="1"/>
  <c r="F884" i="1"/>
  <c r="H884" i="1" s="1"/>
  <c r="M884" i="1" s="1"/>
  <c r="F885" i="1"/>
  <c r="H885" i="1" s="1"/>
  <c r="M885" i="1" s="1"/>
  <c r="F886" i="1"/>
  <c r="H886" i="1" s="1"/>
  <c r="M886" i="1" s="1"/>
  <c r="F887" i="1"/>
  <c r="H887" i="1" s="1"/>
  <c r="M887" i="1" s="1"/>
  <c r="F888" i="1"/>
  <c r="H888" i="1" s="1"/>
  <c r="M888" i="1" s="1"/>
  <c r="F889" i="1"/>
  <c r="H889" i="1" s="1"/>
  <c r="M889" i="1" s="1"/>
  <c r="F890" i="1"/>
  <c r="H890" i="1" s="1"/>
  <c r="M890" i="1" s="1"/>
  <c r="F891" i="1"/>
  <c r="H891" i="1" s="1"/>
  <c r="M891" i="1" s="1"/>
  <c r="F892" i="1"/>
  <c r="H892" i="1" s="1"/>
  <c r="M892" i="1" s="1"/>
  <c r="F893" i="1"/>
  <c r="H893" i="1" s="1"/>
  <c r="M893" i="1" s="1"/>
  <c r="F894" i="1"/>
  <c r="H894" i="1" s="1"/>
  <c r="M894" i="1" s="1"/>
  <c r="F895" i="1"/>
  <c r="H895" i="1" s="1"/>
  <c r="M895" i="1" s="1"/>
  <c r="F896" i="1"/>
  <c r="H896" i="1" s="1"/>
  <c r="M896" i="1" s="1"/>
  <c r="F897" i="1"/>
  <c r="H897" i="1" s="1"/>
  <c r="M897" i="1" s="1"/>
  <c r="F898" i="1"/>
  <c r="H898" i="1" s="1"/>
  <c r="M898" i="1" s="1"/>
  <c r="F899" i="1"/>
  <c r="H899" i="1" s="1"/>
  <c r="M899" i="1" s="1"/>
  <c r="F900" i="1"/>
  <c r="H900" i="1" s="1"/>
  <c r="M900" i="1" s="1"/>
  <c r="F901" i="1"/>
  <c r="H901" i="1" s="1"/>
  <c r="M901" i="1" s="1"/>
  <c r="F902" i="1"/>
  <c r="H902" i="1" s="1"/>
  <c r="M902" i="1" s="1"/>
  <c r="F903" i="1"/>
  <c r="H903" i="1" s="1"/>
  <c r="M903" i="1" s="1"/>
  <c r="F904" i="1"/>
  <c r="H904" i="1" s="1"/>
  <c r="M904" i="1" s="1"/>
  <c r="F905" i="1"/>
  <c r="H905" i="1" s="1"/>
  <c r="M905" i="1" s="1"/>
  <c r="F906" i="1"/>
  <c r="H906" i="1" s="1"/>
  <c r="M906" i="1" s="1"/>
  <c r="F907" i="1"/>
  <c r="H907" i="1" s="1"/>
  <c r="M907" i="1" s="1"/>
  <c r="F908" i="1"/>
  <c r="H908" i="1" s="1"/>
  <c r="M908" i="1" s="1"/>
  <c r="F909" i="1"/>
  <c r="H909" i="1" s="1"/>
  <c r="M909" i="1" s="1"/>
  <c r="F910" i="1"/>
  <c r="H910" i="1" s="1"/>
  <c r="M910" i="1" s="1"/>
  <c r="F911" i="1"/>
  <c r="H911" i="1" s="1"/>
  <c r="M911" i="1" s="1"/>
  <c r="F912" i="1"/>
  <c r="H912" i="1" s="1"/>
  <c r="M912" i="1" s="1"/>
  <c r="F913" i="1"/>
  <c r="H913" i="1" s="1"/>
  <c r="M913" i="1" s="1"/>
  <c r="F914" i="1"/>
  <c r="H914" i="1" s="1"/>
  <c r="M914" i="1" s="1"/>
  <c r="F915" i="1"/>
  <c r="H915" i="1" s="1"/>
  <c r="M915" i="1" s="1"/>
  <c r="F916" i="1"/>
  <c r="H916" i="1" s="1"/>
  <c r="M916" i="1" s="1"/>
  <c r="F917" i="1"/>
  <c r="H917" i="1" s="1"/>
  <c r="M917" i="1" s="1"/>
  <c r="F918" i="1"/>
  <c r="H918" i="1" s="1"/>
  <c r="M918" i="1" s="1"/>
  <c r="F919" i="1"/>
  <c r="H919" i="1" s="1"/>
  <c r="M919" i="1" s="1"/>
  <c r="F920" i="1"/>
  <c r="H920" i="1" s="1"/>
  <c r="M920" i="1" s="1"/>
  <c r="F921" i="1"/>
  <c r="H921" i="1" s="1"/>
  <c r="M921" i="1" s="1"/>
  <c r="F922" i="1"/>
  <c r="H922" i="1" s="1"/>
  <c r="M922" i="1" s="1"/>
  <c r="F923" i="1"/>
  <c r="H923" i="1" s="1"/>
  <c r="M923" i="1" s="1"/>
  <c r="F924" i="1"/>
  <c r="H924" i="1" s="1"/>
  <c r="M924" i="1" s="1"/>
  <c r="F925" i="1"/>
  <c r="H925" i="1" s="1"/>
  <c r="M925" i="1" s="1"/>
  <c r="F926" i="1"/>
  <c r="H926" i="1" s="1"/>
  <c r="M926" i="1" s="1"/>
  <c r="F927" i="1"/>
  <c r="H927" i="1" s="1"/>
  <c r="M927" i="1" s="1"/>
  <c r="F928" i="1"/>
  <c r="H928" i="1" s="1"/>
  <c r="M928" i="1" s="1"/>
  <c r="F929" i="1"/>
  <c r="H929" i="1" s="1"/>
  <c r="M929" i="1" s="1"/>
  <c r="F930" i="1"/>
  <c r="H930" i="1" s="1"/>
  <c r="M930" i="1" s="1"/>
  <c r="F931" i="1"/>
  <c r="H931" i="1" s="1"/>
  <c r="M931" i="1" s="1"/>
  <c r="F932" i="1"/>
  <c r="H932" i="1" s="1"/>
  <c r="M932" i="1" s="1"/>
  <c r="F933" i="1"/>
  <c r="H933" i="1" s="1"/>
  <c r="M933" i="1" s="1"/>
  <c r="F934" i="1"/>
  <c r="H934" i="1" s="1"/>
  <c r="M934" i="1" s="1"/>
  <c r="F935" i="1"/>
  <c r="H935" i="1" s="1"/>
  <c r="M935" i="1" s="1"/>
  <c r="F936" i="1"/>
  <c r="H936" i="1" s="1"/>
  <c r="M936" i="1" s="1"/>
  <c r="F937" i="1"/>
  <c r="H937" i="1" s="1"/>
  <c r="M937" i="1" s="1"/>
  <c r="F938" i="1"/>
  <c r="H938" i="1" s="1"/>
  <c r="M938" i="1" s="1"/>
  <c r="F939" i="1"/>
  <c r="H939" i="1" s="1"/>
  <c r="M939" i="1" s="1"/>
  <c r="F940" i="1"/>
  <c r="H940" i="1" s="1"/>
  <c r="M940" i="1" s="1"/>
  <c r="F941" i="1"/>
  <c r="H941" i="1" s="1"/>
  <c r="M941" i="1" s="1"/>
  <c r="F942" i="1"/>
  <c r="H942" i="1" s="1"/>
  <c r="M942" i="1" s="1"/>
  <c r="F943" i="1"/>
  <c r="H943" i="1" s="1"/>
  <c r="M943" i="1" s="1"/>
  <c r="F944" i="1"/>
  <c r="H944" i="1" s="1"/>
  <c r="M944" i="1" s="1"/>
  <c r="F945" i="1"/>
  <c r="H945" i="1" s="1"/>
  <c r="M945" i="1" s="1"/>
  <c r="F946" i="1"/>
  <c r="H946" i="1" s="1"/>
  <c r="M946" i="1" s="1"/>
  <c r="F947" i="1"/>
  <c r="H947" i="1" s="1"/>
  <c r="M947" i="1" s="1"/>
  <c r="F948" i="1"/>
  <c r="H948" i="1" s="1"/>
  <c r="M948" i="1" s="1"/>
  <c r="F949" i="1"/>
  <c r="H949" i="1" s="1"/>
  <c r="M949" i="1" s="1"/>
  <c r="F950" i="1"/>
  <c r="H950" i="1" s="1"/>
  <c r="M950" i="1" s="1"/>
  <c r="F951" i="1"/>
  <c r="H951" i="1" s="1"/>
  <c r="M951" i="1" s="1"/>
  <c r="F952" i="1"/>
  <c r="H952" i="1" s="1"/>
  <c r="M952" i="1" s="1"/>
  <c r="F953" i="1"/>
  <c r="H953" i="1" s="1"/>
  <c r="M953" i="1" s="1"/>
  <c r="F954" i="1"/>
  <c r="H954" i="1" s="1"/>
  <c r="M954" i="1" s="1"/>
  <c r="F955" i="1"/>
  <c r="H955" i="1" s="1"/>
  <c r="M955" i="1" s="1"/>
  <c r="F956" i="1"/>
  <c r="H956" i="1" s="1"/>
  <c r="M956" i="1" s="1"/>
  <c r="F957" i="1"/>
  <c r="H957" i="1" s="1"/>
  <c r="M957" i="1" s="1"/>
  <c r="F958" i="1"/>
  <c r="H958" i="1" s="1"/>
  <c r="M958" i="1" s="1"/>
  <c r="F959" i="1"/>
  <c r="H959" i="1" s="1"/>
  <c r="M959" i="1" s="1"/>
  <c r="F960" i="1"/>
  <c r="H960" i="1" s="1"/>
  <c r="M960" i="1" s="1"/>
  <c r="F961" i="1"/>
  <c r="H961" i="1" s="1"/>
  <c r="M961" i="1" s="1"/>
  <c r="F962" i="1"/>
  <c r="H962" i="1" s="1"/>
  <c r="M962" i="1" s="1"/>
  <c r="F963" i="1"/>
  <c r="H963" i="1" s="1"/>
  <c r="M963" i="1" s="1"/>
  <c r="F964" i="1"/>
  <c r="H964" i="1" s="1"/>
  <c r="M964" i="1" s="1"/>
  <c r="F965" i="1"/>
  <c r="H965" i="1" s="1"/>
  <c r="M965" i="1" s="1"/>
  <c r="F966" i="1"/>
  <c r="H966" i="1" s="1"/>
  <c r="M966" i="1" s="1"/>
  <c r="F967" i="1"/>
  <c r="H967" i="1" s="1"/>
  <c r="M967" i="1" s="1"/>
  <c r="F968" i="1"/>
  <c r="H968" i="1" s="1"/>
  <c r="M968" i="1" s="1"/>
  <c r="F969" i="1"/>
  <c r="H969" i="1" s="1"/>
  <c r="M969" i="1" s="1"/>
  <c r="F970" i="1"/>
  <c r="H970" i="1" s="1"/>
  <c r="M970" i="1" s="1"/>
  <c r="F971" i="1"/>
  <c r="H971" i="1" s="1"/>
  <c r="M971" i="1" s="1"/>
  <c r="F972" i="1"/>
  <c r="H972" i="1" s="1"/>
  <c r="M972" i="1" s="1"/>
  <c r="F973" i="1"/>
  <c r="H973" i="1" s="1"/>
  <c r="M973" i="1" s="1"/>
  <c r="F974" i="1"/>
  <c r="H974" i="1" s="1"/>
  <c r="M974" i="1" s="1"/>
  <c r="F975" i="1"/>
  <c r="H975" i="1" s="1"/>
  <c r="M975" i="1" s="1"/>
  <c r="F976" i="1"/>
  <c r="H976" i="1" s="1"/>
  <c r="M976" i="1" s="1"/>
  <c r="F977" i="1"/>
  <c r="H977" i="1" s="1"/>
  <c r="M977" i="1" s="1"/>
  <c r="F978" i="1"/>
  <c r="H978" i="1" s="1"/>
  <c r="M978" i="1" s="1"/>
  <c r="F979" i="1"/>
  <c r="H979" i="1" s="1"/>
  <c r="M979" i="1" s="1"/>
  <c r="F980" i="1"/>
  <c r="H980" i="1" s="1"/>
  <c r="M980" i="1" s="1"/>
  <c r="F981" i="1"/>
  <c r="H981" i="1" s="1"/>
  <c r="M981" i="1" s="1"/>
  <c r="F982" i="1"/>
  <c r="H982" i="1" s="1"/>
  <c r="M982" i="1" s="1"/>
  <c r="F983" i="1"/>
  <c r="H983" i="1" s="1"/>
  <c r="M983" i="1" s="1"/>
  <c r="F984" i="1"/>
  <c r="H984" i="1" s="1"/>
  <c r="M984" i="1" s="1"/>
  <c r="F985" i="1"/>
  <c r="H985" i="1" s="1"/>
  <c r="M985" i="1" s="1"/>
  <c r="F986" i="1"/>
  <c r="H986" i="1" s="1"/>
  <c r="M986" i="1" s="1"/>
  <c r="F987" i="1"/>
  <c r="H987" i="1" s="1"/>
  <c r="M987" i="1" s="1"/>
  <c r="F988" i="1"/>
  <c r="H988" i="1" s="1"/>
  <c r="M988" i="1" s="1"/>
  <c r="F989" i="1"/>
  <c r="H989" i="1" s="1"/>
  <c r="M989" i="1" s="1"/>
  <c r="F990" i="1"/>
  <c r="H990" i="1" s="1"/>
  <c r="M990" i="1" s="1"/>
  <c r="F991" i="1"/>
  <c r="H991" i="1" s="1"/>
  <c r="M991" i="1" s="1"/>
  <c r="F992" i="1"/>
  <c r="H992" i="1" s="1"/>
  <c r="M992" i="1" s="1"/>
  <c r="F993" i="1"/>
  <c r="H993" i="1" s="1"/>
  <c r="M993" i="1" s="1"/>
  <c r="F994" i="1"/>
  <c r="H994" i="1" s="1"/>
  <c r="M994" i="1" s="1"/>
  <c r="F995" i="1"/>
  <c r="H995" i="1" s="1"/>
  <c r="M995" i="1" s="1"/>
  <c r="F996" i="1"/>
  <c r="H996" i="1" s="1"/>
  <c r="M996" i="1" s="1"/>
  <c r="F997" i="1"/>
  <c r="H997" i="1" s="1"/>
  <c r="M997" i="1" s="1"/>
  <c r="F998" i="1"/>
  <c r="H998" i="1" s="1"/>
  <c r="M998" i="1" s="1"/>
  <c r="F999" i="1"/>
  <c r="H999" i="1" s="1"/>
  <c r="M999" i="1" s="1"/>
  <c r="F1000" i="1"/>
  <c r="H1000" i="1" s="1"/>
  <c r="M1000" i="1" s="1"/>
  <c r="F1001" i="1"/>
  <c r="H1001" i="1" s="1"/>
  <c r="M1001" i="1" s="1"/>
  <c r="F1002" i="1"/>
  <c r="H1002" i="1" s="1"/>
  <c r="M1002" i="1" s="1"/>
  <c r="F1003" i="1"/>
  <c r="H1003" i="1" s="1"/>
  <c r="M1003" i="1" s="1"/>
  <c r="F1004" i="1"/>
  <c r="H1004" i="1" s="1"/>
  <c r="M1004" i="1" s="1"/>
  <c r="F1005" i="1"/>
  <c r="H1005" i="1" s="1"/>
  <c r="M1005" i="1" s="1"/>
  <c r="F1006" i="1"/>
  <c r="H1006" i="1" s="1"/>
  <c r="M1006" i="1" s="1"/>
  <c r="F1007" i="1"/>
  <c r="H1007" i="1" s="1"/>
  <c r="M1007" i="1" s="1"/>
  <c r="F1008" i="1"/>
  <c r="H1008" i="1" s="1"/>
  <c r="M1008" i="1" s="1"/>
  <c r="F1009" i="1"/>
  <c r="H1009" i="1" s="1"/>
  <c r="M1009" i="1" s="1"/>
  <c r="F1010" i="1"/>
  <c r="H1010" i="1" s="1"/>
  <c r="M1010" i="1" s="1"/>
  <c r="F1011" i="1"/>
  <c r="H1011" i="1" s="1"/>
  <c r="M1011" i="1" s="1"/>
  <c r="F1012" i="1"/>
  <c r="H1012" i="1" s="1"/>
  <c r="M1012" i="1" s="1"/>
  <c r="F1013" i="1"/>
  <c r="H1013" i="1" s="1"/>
  <c r="M1013" i="1" s="1"/>
  <c r="F1014" i="1"/>
  <c r="H1014" i="1" s="1"/>
  <c r="M1014" i="1" s="1"/>
  <c r="F1015" i="1"/>
  <c r="H1015" i="1" s="1"/>
  <c r="M1015" i="1" s="1"/>
  <c r="F1016" i="1"/>
  <c r="H1016" i="1" s="1"/>
  <c r="M1016" i="1" s="1"/>
  <c r="F1017" i="1"/>
  <c r="H1017" i="1" s="1"/>
  <c r="M1017" i="1" s="1"/>
  <c r="F1018" i="1"/>
  <c r="H1018" i="1" s="1"/>
  <c r="M1018" i="1" s="1"/>
  <c r="F1019" i="1"/>
  <c r="H1019" i="1" s="1"/>
  <c r="M1019" i="1" s="1"/>
  <c r="F1020" i="1"/>
  <c r="H1020" i="1" s="1"/>
  <c r="M1020" i="1" s="1"/>
  <c r="F1021" i="1"/>
  <c r="H1021" i="1" s="1"/>
  <c r="M1021" i="1" s="1"/>
  <c r="F1022" i="1"/>
  <c r="H1022" i="1" s="1"/>
  <c r="M1022" i="1" s="1"/>
  <c r="F1023" i="1"/>
  <c r="H1023" i="1" s="1"/>
  <c r="M1023" i="1" s="1"/>
  <c r="F1024" i="1"/>
  <c r="H1024" i="1" s="1"/>
  <c r="M1024" i="1" s="1"/>
  <c r="F1025" i="1"/>
  <c r="H1025" i="1" s="1"/>
  <c r="M1025" i="1" s="1"/>
  <c r="F1026" i="1"/>
  <c r="H1026" i="1" s="1"/>
  <c r="M1026" i="1" s="1"/>
  <c r="F1027" i="1"/>
  <c r="H1027" i="1" s="1"/>
  <c r="M1027" i="1" s="1"/>
  <c r="F1028" i="1"/>
  <c r="H1028" i="1" s="1"/>
  <c r="M1028" i="1" s="1"/>
  <c r="F1029" i="1"/>
  <c r="H1029" i="1" s="1"/>
  <c r="M1029" i="1" s="1"/>
  <c r="F1030" i="1"/>
  <c r="H1030" i="1" s="1"/>
  <c r="M1030" i="1" s="1"/>
  <c r="F1031" i="1"/>
  <c r="H1031" i="1" s="1"/>
  <c r="M1031" i="1" s="1"/>
  <c r="F1032" i="1"/>
  <c r="H1032" i="1" s="1"/>
  <c r="M1032" i="1" s="1"/>
  <c r="F1033" i="1"/>
  <c r="H1033" i="1" s="1"/>
  <c r="M1033" i="1" s="1"/>
  <c r="F1034" i="1"/>
  <c r="H1034" i="1" s="1"/>
  <c r="M1034" i="1" s="1"/>
  <c r="F1035" i="1"/>
  <c r="H1035" i="1" s="1"/>
  <c r="M1035" i="1" s="1"/>
  <c r="F1036" i="1"/>
  <c r="H1036" i="1" s="1"/>
  <c r="M1036" i="1" s="1"/>
  <c r="F1037" i="1"/>
  <c r="H1037" i="1" s="1"/>
  <c r="M1037" i="1" s="1"/>
  <c r="F1038" i="1"/>
  <c r="H1038" i="1" s="1"/>
  <c r="M1038" i="1" s="1"/>
  <c r="F1039" i="1"/>
  <c r="H1039" i="1" s="1"/>
  <c r="M1039" i="1" s="1"/>
  <c r="F1040" i="1"/>
  <c r="H1040" i="1" s="1"/>
  <c r="M1040" i="1" s="1"/>
  <c r="F1041" i="1"/>
  <c r="H1041" i="1" s="1"/>
  <c r="M1041" i="1" s="1"/>
  <c r="F1042" i="1"/>
  <c r="H1042" i="1" s="1"/>
  <c r="M1042" i="1" s="1"/>
  <c r="F1043" i="1"/>
  <c r="H1043" i="1" s="1"/>
  <c r="M1043" i="1" s="1"/>
  <c r="F1044" i="1"/>
  <c r="H1044" i="1" s="1"/>
  <c r="M1044" i="1" s="1"/>
  <c r="F1045" i="1"/>
  <c r="H1045" i="1" s="1"/>
  <c r="M1045" i="1" s="1"/>
  <c r="F1046" i="1"/>
  <c r="H1046" i="1" s="1"/>
  <c r="M1046" i="1" s="1"/>
  <c r="F1047" i="1"/>
  <c r="H1047" i="1" s="1"/>
  <c r="M1047" i="1" s="1"/>
  <c r="F1048" i="1"/>
  <c r="H1048" i="1" s="1"/>
  <c r="M1048" i="1" s="1"/>
  <c r="F1049" i="1"/>
  <c r="H1049" i="1" s="1"/>
  <c r="M1049" i="1" s="1"/>
  <c r="F1050" i="1"/>
  <c r="H1050" i="1" s="1"/>
  <c r="M1050" i="1" s="1"/>
  <c r="F1051" i="1"/>
  <c r="H1051" i="1" s="1"/>
  <c r="M1051" i="1" s="1"/>
  <c r="F1052" i="1"/>
  <c r="H1052" i="1" s="1"/>
  <c r="M1052" i="1" s="1"/>
  <c r="F1053" i="1"/>
  <c r="H1053" i="1" s="1"/>
  <c r="M1053" i="1" s="1"/>
  <c r="F1054" i="1"/>
  <c r="H1054" i="1" s="1"/>
  <c r="M1054" i="1" s="1"/>
  <c r="F1055" i="1"/>
  <c r="H1055" i="1" s="1"/>
  <c r="M1055" i="1" s="1"/>
  <c r="F1056" i="1"/>
  <c r="H1056" i="1" s="1"/>
  <c r="M1056" i="1" s="1"/>
  <c r="F1057" i="1"/>
  <c r="H1057" i="1" s="1"/>
  <c r="M1057" i="1" s="1"/>
  <c r="F1058" i="1"/>
  <c r="H1058" i="1" s="1"/>
  <c r="M1058" i="1" s="1"/>
  <c r="F1059" i="1"/>
  <c r="H1059" i="1" s="1"/>
  <c r="M1059" i="1" s="1"/>
  <c r="F1060" i="1"/>
  <c r="H1060" i="1" s="1"/>
  <c r="M1060" i="1" s="1"/>
  <c r="F1061" i="1"/>
  <c r="H1061" i="1" s="1"/>
  <c r="M1061" i="1" s="1"/>
  <c r="F1062" i="1"/>
  <c r="H1062" i="1" s="1"/>
  <c r="M1062" i="1" s="1"/>
  <c r="F1063" i="1"/>
  <c r="H1063" i="1" s="1"/>
  <c r="M1063" i="1" s="1"/>
  <c r="F1064" i="1"/>
  <c r="H1064" i="1" s="1"/>
  <c r="M1064" i="1" s="1"/>
  <c r="F1065" i="1"/>
  <c r="H1065" i="1" s="1"/>
  <c r="M1065" i="1" s="1"/>
  <c r="F1066" i="1"/>
  <c r="H1066" i="1" s="1"/>
  <c r="M1066" i="1" s="1"/>
  <c r="F1067" i="1"/>
  <c r="H1067" i="1" s="1"/>
  <c r="M1067" i="1" s="1"/>
  <c r="F1068" i="1"/>
  <c r="H1068" i="1" s="1"/>
  <c r="M1068" i="1" s="1"/>
  <c r="F1069" i="1"/>
  <c r="H1069" i="1" s="1"/>
  <c r="M1069" i="1" s="1"/>
  <c r="F1070" i="1"/>
  <c r="H1070" i="1" s="1"/>
  <c r="M1070" i="1" s="1"/>
  <c r="F1071" i="1"/>
  <c r="H1071" i="1" s="1"/>
  <c r="M1071" i="1" s="1"/>
  <c r="F1072" i="1"/>
  <c r="H1072" i="1" s="1"/>
  <c r="M1072" i="1" s="1"/>
  <c r="F1073" i="1"/>
  <c r="H1073" i="1" s="1"/>
  <c r="M1073" i="1" s="1"/>
  <c r="F1074" i="1"/>
  <c r="H1074" i="1" s="1"/>
  <c r="M1074" i="1" s="1"/>
  <c r="F1075" i="1"/>
  <c r="H1075" i="1" s="1"/>
  <c r="M1075" i="1" s="1"/>
  <c r="F1076" i="1"/>
  <c r="H1076" i="1" s="1"/>
  <c r="M1076" i="1" s="1"/>
  <c r="F1077" i="1"/>
  <c r="H1077" i="1" s="1"/>
  <c r="M1077" i="1" s="1"/>
  <c r="F1078" i="1"/>
  <c r="H1078" i="1" s="1"/>
  <c r="M1078" i="1" s="1"/>
  <c r="F1079" i="1"/>
  <c r="H1079" i="1" s="1"/>
  <c r="M1079" i="1" s="1"/>
  <c r="F1080" i="1"/>
  <c r="H1080" i="1" s="1"/>
  <c r="M1080" i="1" s="1"/>
  <c r="F1081" i="1"/>
  <c r="H1081" i="1" s="1"/>
  <c r="M1081" i="1" s="1"/>
  <c r="F1082" i="1"/>
  <c r="H1082" i="1" s="1"/>
  <c r="M1082" i="1" s="1"/>
  <c r="F1083" i="1"/>
  <c r="H1083" i="1" s="1"/>
  <c r="M1083" i="1" s="1"/>
  <c r="F1084" i="1"/>
  <c r="H1084" i="1" s="1"/>
  <c r="M1084" i="1" s="1"/>
  <c r="F1085" i="1"/>
  <c r="H1085" i="1" s="1"/>
  <c r="M1085" i="1" s="1"/>
  <c r="F1086" i="1"/>
  <c r="H1086" i="1" s="1"/>
  <c r="M1086" i="1" s="1"/>
  <c r="F1087" i="1"/>
  <c r="H1087" i="1" s="1"/>
  <c r="M1087" i="1" s="1"/>
  <c r="F1088" i="1"/>
  <c r="H1088" i="1" s="1"/>
  <c r="M1088" i="1" s="1"/>
  <c r="F1089" i="1"/>
  <c r="H1089" i="1" s="1"/>
  <c r="M1089" i="1" s="1"/>
  <c r="F1090" i="1"/>
  <c r="H1090" i="1" s="1"/>
  <c r="M1090" i="1" s="1"/>
  <c r="F1091" i="1"/>
  <c r="H1091" i="1" s="1"/>
  <c r="M1091" i="1" s="1"/>
  <c r="F1092" i="1"/>
  <c r="H1092" i="1" s="1"/>
  <c r="M1092" i="1" s="1"/>
  <c r="F1093" i="1"/>
  <c r="H1093" i="1" s="1"/>
  <c r="M1093" i="1" s="1"/>
  <c r="F1094" i="1"/>
  <c r="H1094" i="1" s="1"/>
  <c r="M1094" i="1" s="1"/>
  <c r="F1095" i="1"/>
  <c r="H1095" i="1" s="1"/>
  <c r="M1095" i="1" s="1"/>
  <c r="F1096" i="1"/>
  <c r="H1096" i="1" s="1"/>
  <c r="M1096" i="1" s="1"/>
  <c r="F1097" i="1"/>
  <c r="H1097" i="1" s="1"/>
  <c r="M1097" i="1" s="1"/>
  <c r="F1098" i="1"/>
  <c r="H1098" i="1" s="1"/>
  <c r="M1098" i="1" s="1"/>
  <c r="F1099" i="1"/>
  <c r="H1099" i="1" s="1"/>
  <c r="M1099" i="1" s="1"/>
  <c r="F1100" i="1"/>
  <c r="H1100" i="1" s="1"/>
  <c r="M1100" i="1" s="1"/>
  <c r="F1101" i="1"/>
  <c r="H1101" i="1" s="1"/>
  <c r="M1101" i="1" s="1"/>
  <c r="F1102" i="1"/>
  <c r="H1102" i="1" s="1"/>
  <c r="M1102" i="1" s="1"/>
  <c r="F1103" i="1"/>
  <c r="H1103" i="1" s="1"/>
  <c r="M1103" i="1" s="1"/>
  <c r="F1104" i="1"/>
  <c r="H1104" i="1" s="1"/>
  <c r="M1104" i="1" s="1"/>
  <c r="F1105" i="1"/>
  <c r="H1105" i="1" s="1"/>
  <c r="M1105" i="1" s="1"/>
  <c r="F1106" i="1"/>
  <c r="H1106" i="1" s="1"/>
  <c r="M1106" i="1" s="1"/>
  <c r="F1107" i="1"/>
  <c r="H1107" i="1" s="1"/>
  <c r="M1107" i="1" s="1"/>
  <c r="F1108" i="1"/>
  <c r="H1108" i="1" s="1"/>
  <c r="M1108" i="1" s="1"/>
  <c r="F1109" i="1"/>
  <c r="H1109" i="1" s="1"/>
  <c r="M1109" i="1" s="1"/>
  <c r="F1110" i="1"/>
  <c r="H1110" i="1" s="1"/>
  <c r="M1110" i="1" s="1"/>
  <c r="F1111" i="1"/>
  <c r="H1111" i="1" s="1"/>
  <c r="M1111" i="1" s="1"/>
  <c r="F1112" i="1"/>
  <c r="H1112" i="1" s="1"/>
  <c r="M1112" i="1" s="1"/>
  <c r="F1113" i="1"/>
  <c r="H1113" i="1" s="1"/>
  <c r="M1113" i="1" s="1"/>
  <c r="F1114" i="1"/>
  <c r="H1114" i="1" s="1"/>
  <c r="M1114" i="1" s="1"/>
  <c r="F1115" i="1"/>
  <c r="H1115" i="1" s="1"/>
  <c r="M1115" i="1" s="1"/>
  <c r="F1116" i="1"/>
  <c r="H1116" i="1" s="1"/>
  <c r="M1116" i="1" s="1"/>
  <c r="F1117" i="1"/>
  <c r="H1117" i="1" s="1"/>
  <c r="M1117" i="1" s="1"/>
  <c r="F1118" i="1"/>
  <c r="H1118" i="1" s="1"/>
  <c r="M1118" i="1" s="1"/>
  <c r="F1119" i="1"/>
  <c r="H1119" i="1" s="1"/>
  <c r="M1119" i="1" s="1"/>
  <c r="F1120" i="1"/>
  <c r="H1120" i="1" s="1"/>
  <c r="M1120" i="1" s="1"/>
  <c r="F1121" i="1"/>
  <c r="H1121" i="1" s="1"/>
  <c r="M1121" i="1" s="1"/>
  <c r="F1122" i="1"/>
  <c r="H1122" i="1" s="1"/>
  <c r="M1122" i="1" s="1"/>
  <c r="F1123" i="1"/>
  <c r="H1123" i="1" s="1"/>
  <c r="M1123" i="1" s="1"/>
  <c r="F1124" i="1"/>
  <c r="H1124" i="1" s="1"/>
  <c r="M1124" i="1" s="1"/>
  <c r="F1125" i="1"/>
  <c r="H1125" i="1" s="1"/>
  <c r="M1125" i="1" s="1"/>
  <c r="F1126" i="1"/>
  <c r="H1126" i="1" s="1"/>
  <c r="M1126" i="1" s="1"/>
  <c r="F1127" i="1"/>
  <c r="H1127" i="1" s="1"/>
  <c r="M1127" i="1" s="1"/>
  <c r="F1128" i="1"/>
  <c r="H1128" i="1" s="1"/>
  <c r="M1128" i="1" s="1"/>
  <c r="F1129" i="1"/>
  <c r="H1129" i="1" s="1"/>
  <c r="M1129" i="1" s="1"/>
  <c r="F1130" i="1"/>
  <c r="H1130" i="1" s="1"/>
  <c r="M1130" i="1" s="1"/>
  <c r="F1131" i="1"/>
  <c r="H1131" i="1" s="1"/>
  <c r="M1131" i="1" s="1"/>
  <c r="F1132" i="1"/>
  <c r="H1132" i="1" s="1"/>
  <c r="M1132" i="1" s="1"/>
  <c r="F1133" i="1"/>
  <c r="H1133" i="1" s="1"/>
  <c r="M1133" i="1" s="1"/>
  <c r="F1134" i="1"/>
  <c r="H1134" i="1" s="1"/>
  <c r="M1134" i="1" s="1"/>
  <c r="F1135" i="1"/>
  <c r="H1135" i="1" s="1"/>
  <c r="M1135" i="1" s="1"/>
  <c r="F1136" i="1"/>
  <c r="H1136" i="1" s="1"/>
  <c r="M1136" i="1" s="1"/>
  <c r="F1137" i="1"/>
  <c r="H1137" i="1" s="1"/>
  <c r="M1137" i="1" s="1"/>
  <c r="F1138" i="1"/>
  <c r="H1138" i="1" s="1"/>
  <c r="M1138" i="1" s="1"/>
  <c r="F1139" i="1"/>
  <c r="H1139" i="1" s="1"/>
  <c r="M1139" i="1" s="1"/>
  <c r="F1140" i="1"/>
  <c r="H1140" i="1" s="1"/>
  <c r="M1140" i="1" s="1"/>
  <c r="F1141" i="1"/>
  <c r="H1141" i="1" s="1"/>
  <c r="M1141" i="1" s="1"/>
  <c r="F1142" i="1"/>
  <c r="H1142" i="1" s="1"/>
  <c r="M1142" i="1" s="1"/>
  <c r="F1143" i="1"/>
  <c r="H1143" i="1" s="1"/>
  <c r="M1143" i="1" s="1"/>
  <c r="F1144" i="1"/>
  <c r="H1144" i="1" s="1"/>
  <c r="M1144" i="1" s="1"/>
  <c r="F1145" i="1"/>
  <c r="H1145" i="1" s="1"/>
  <c r="M1145" i="1" s="1"/>
  <c r="F1146" i="1"/>
  <c r="H1146" i="1" s="1"/>
  <c r="M1146" i="1" s="1"/>
  <c r="F1147" i="1"/>
  <c r="H1147" i="1" s="1"/>
  <c r="M1147" i="1" s="1"/>
  <c r="F1148" i="1"/>
  <c r="H1148" i="1" s="1"/>
  <c r="M1148" i="1" s="1"/>
  <c r="F1149" i="1"/>
  <c r="H1149" i="1" s="1"/>
  <c r="M1149" i="1" s="1"/>
  <c r="F1150" i="1"/>
  <c r="H1150" i="1" s="1"/>
  <c r="M1150" i="1" s="1"/>
  <c r="F1151" i="1"/>
  <c r="H1151" i="1" s="1"/>
  <c r="M1151" i="1" s="1"/>
  <c r="F1152" i="1"/>
  <c r="H1152" i="1" s="1"/>
  <c r="M1152" i="1" s="1"/>
  <c r="F1153" i="1"/>
  <c r="H1153" i="1" s="1"/>
  <c r="M1153" i="1" s="1"/>
  <c r="F1154" i="1"/>
  <c r="H1154" i="1" s="1"/>
  <c r="M1154" i="1" s="1"/>
  <c r="F1155" i="1"/>
  <c r="H1155" i="1" s="1"/>
  <c r="M1155" i="1" s="1"/>
  <c r="F1156" i="1"/>
  <c r="H1156" i="1" s="1"/>
  <c r="M1156" i="1" s="1"/>
  <c r="F1157" i="1"/>
  <c r="H1157" i="1" s="1"/>
  <c r="M1157" i="1" s="1"/>
  <c r="F1158" i="1"/>
  <c r="H1158" i="1" s="1"/>
  <c r="M1158" i="1" s="1"/>
  <c r="F1159" i="1"/>
  <c r="H1159" i="1" s="1"/>
  <c r="M1159" i="1" s="1"/>
  <c r="F1160" i="1"/>
  <c r="H1160" i="1" s="1"/>
  <c r="M1160" i="1" s="1"/>
  <c r="F1161" i="1"/>
  <c r="H1161" i="1" s="1"/>
  <c r="M1161" i="1" s="1"/>
  <c r="F1162" i="1"/>
  <c r="H1162" i="1" s="1"/>
  <c r="M1162" i="1" s="1"/>
  <c r="F1163" i="1"/>
  <c r="H1163" i="1" s="1"/>
  <c r="M1163" i="1" s="1"/>
  <c r="F1164" i="1"/>
  <c r="H1164" i="1" s="1"/>
  <c r="M1164" i="1" s="1"/>
  <c r="F1165" i="1"/>
  <c r="H1165" i="1" s="1"/>
  <c r="M1165" i="1" s="1"/>
  <c r="F1166" i="1"/>
  <c r="H1166" i="1" s="1"/>
  <c r="M1166" i="1" s="1"/>
  <c r="F1167" i="1"/>
  <c r="H1167" i="1" s="1"/>
  <c r="M1167" i="1" s="1"/>
  <c r="F1168" i="1"/>
  <c r="H1168" i="1" s="1"/>
  <c r="M1168" i="1" s="1"/>
  <c r="F1169" i="1"/>
  <c r="H1169" i="1" s="1"/>
  <c r="M1169" i="1" s="1"/>
  <c r="F1170" i="1"/>
  <c r="H1170" i="1" s="1"/>
  <c r="M1170" i="1" s="1"/>
  <c r="F1171" i="1"/>
  <c r="H1171" i="1" s="1"/>
  <c r="M1171" i="1" s="1"/>
  <c r="F1172" i="1"/>
  <c r="H1172" i="1" s="1"/>
  <c r="M1172" i="1" s="1"/>
  <c r="F1173" i="1"/>
  <c r="H1173" i="1" s="1"/>
  <c r="M1173" i="1" s="1"/>
  <c r="F1174" i="1"/>
  <c r="H1174" i="1" s="1"/>
  <c r="M1174" i="1" s="1"/>
  <c r="F1175" i="1"/>
  <c r="H1175" i="1" s="1"/>
  <c r="M1175" i="1" s="1"/>
  <c r="F1176" i="1"/>
  <c r="H1176" i="1" s="1"/>
  <c r="M1176" i="1" s="1"/>
  <c r="F1177" i="1"/>
  <c r="H1177" i="1" s="1"/>
  <c r="M1177" i="1" s="1"/>
  <c r="F1178" i="1"/>
  <c r="H1178" i="1" s="1"/>
  <c r="M1178" i="1" s="1"/>
  <c r="F1179" i="1"/>
  <c r="H1179" i="1" s="1"/>
  <c r="M1179" i="1" s="1"/>
  <c r="F1180" i="1"/>
  <c r="H1180" i="1" s="1"/>
  <c r="M1180" i="1" s="1"/>
  <c r="F1181" i="1"/>
  <c r="H1181" i="1" s="1"/>
  <c r="M1181" i="1" s="1"/>
  <c r="F1182" i="1"/>
  <c r="H1182" i="1" s="1"/>
  <c r="M1182" i="1" s="1"/>
  <c r="F1183" i="1"/>
  <c r="H1183" i="1" s="1"/>
  <c r="M1183" i="1" s="1"/>
  <c r="F1184" i="1"/>
  <c r="H1184" i="1" s="1"/>
  <c r="M1184" i="1" s="1"/>
  <c r="F1185" i="1"/>
  <c r="H1185" i="1" s="1"/>
  <c r="M1185" i="1" s="1"/>
  <c r="F1186" i="1"/>
  <c r="H1186" i="1" s="1"/>
  <c r="M1186" i="1" s="1"/>
  <c r="F1187" i="1"/>
  <c r="H1187" i="1" s="1"/>
  <c r="M1187" i="1" s="1"/>
  <c r="F1188" i="1"/>
  <c r="H1188" i="1" s="1"/>
  <c r="M1188" i="1" s="1"/>
  <c r="F1189" i="1"/>
  <c r="H1189" i="1" s="1"/>
  <c r="M1189" i="1" s="1"/>
  <c r="F1190" i="1"/>
  <c r="H1190" i="1" s="1"/>
  <c r="M1190" i="1" s="1"/>
  <c r="F1191" i="1"/>
  <c r="H1191" i="1" s="1"/>
  <c r="M1191" i="1" s="1"/>
  <c r="F1192" i="1"/>
  <c r="H1192" i="1" s="1"/>
  <c r="M1192" i="1" s="1"/>
  <c r="F1193" i="1"/>
  <c r="H1193" i="1" s="1"/>
  <c r="M1193" i="1" s="1"/>
  <c r="F1194" i="1"/>
  <c r="H1194" i="1" s="1"/>
  <c r="M1194" i="1" s="1"/>
  <c r="F1195" i="1"/>
  <c r="H1195" i="1" s="1"/>
  <c r="M1195" i="1" s="1"/>
  <c r="F1196" i="1"/>
  <c r="H1196" i="1" s="1"/>
  <c r="M1196" i="1" s="1"/>
  <c r="F1197" i="1"/>
  <c r="H1197" i="1" s="1"/>
  <c r="M1197" i="1" s="1"/>
  <c r="F1198" i="1"/>
  <c r="H1198" i="1" s="1"/>
  <c r="M1198" i="1" s="1"/>
  <c r="F1199" i="1"/>
  <c r="H1199" i="1" s="1"/>
  <c r="M1199" i="1" s="1"/>
  <c r="F1200" i="1"/>
  <c r="H1200" i="1" s="1"/>
  <c r="M1200" i="1" s="1"/>
  <c r="F1201" i="1"/>
  <c r="H1201" i="1" s="1"/>
  <c r="M1201" i="1" s="1"/>
  <c r="F1202" i="1"/>
  <c r="H1202" i="1" s="1"/>
  <c r="M1202" i="1" s="1"/>
  <c r="F1203" i="1"/>
  <c r="H1203" i="1" s="1"/>
  <c r="M1203" i="1" s="1"/>
  <c r="F1204" i="1"/>
  <c r="H1204" i="1" s="1"/>
  <c r="M1204" i="1" s="1"/>
  <c r="F1205" i="1"/>
  <c r="H1205" i="1" s="1"/>
  <c r="M1205" i="1" s="1"/>
  <c r="F1206" i="1"/>
  <c r="H1206" i="1" s="1"/>
  <c r="M1206" i="1" s="1"/>
  <c r="F1207" i="1"/>
  <c r="H1207" i="1" s="1"/>
  <c r="M1207" i="1" s="1"/>
  <c r="F1208" i="1"/>
  <c r="H1208" i="1" s="1"/>
  <c r="M1208" i="1" s="1"/>
  <c r="F1209" i="1"/>
  <c r="H1209" i="1" s="1"/>
  <c r="M1209" i="1" s="1"/>
  <c r="F1210" i="1"/>
  <c r="H1210" i="1" s="1"/>
  <c r="M1210" i="1" s="1"/>
  <c r="F1211" i="1"/>
  <c r="H1211" i="1" s="1"/>
  <c r="M1211" i="1" s="1"/>
  <c r="F1212" i="1"/>
  <c r="H1212" i="1" s="1"/>
  <c r="M1212" i="1" s="1"/>
  <c r="F1213" i="1"/>
  <c r="H1213" i="1" s="1"/>
  <c r="M1213" i="1" s="1"/>
  <c r="F1214" i="1"/>
  <c r="H1214" i="1" s="1"/>
  <c r="M1214" i="1" s="1"/>
  <c r="F1215" i="1"/>
  <c r="H1215" i="1" s="1"/>
  <c r="M1215" i="1" s="1"/>
  <c r="F1216" i="1"/>
  <c r="H1216" i="1" s="1"/>
  <c r="M1216" i="1" s="1"/>
  <c r="F1217" i="1"/>
  <c r="H1217" i="1" s="1"/>
  <c r="M1217" i="1" s="1"/>
  <c r="F1218" i="1"/>
  <c r="H1218" i="1" s="1"/>
  <c r="M1218" i="1" s="1"/>
  <c r="F1219" i="1"/>
  <c r="H1219" i="1" s="1"/>
  <c r="M1219" i="1" s="1"/>
  <c r="F1220" i="1"/>
  <c r="H1220" i="1" s="1"/>
  <c r="M1220" i="1" s="1"/>
  <c r="F1221" i="1"/>
  <c r="H1221" i="1" s="1"/>
  <c r="M1221" i="1" s="1"/>
  <c r="F1222" i="1"/>
  <c r="H1222" i="1" s="1"/>
  <c r="M1222" i="1" s="1"/>
  <c r="F1223" i="1"/>
  <c r="H1223" i="1" s="1"/>
  <c r="M1223" i="1" s="1"/>
  <c r="F1224" i="1"/>
  <c r="H1224" i="1" s="1"/>
  <c r="M1224" i="1" s="1"/>
  <c r="F1225" i="1"/>
  <c r="H1225" i="1" s="1"/>
  <c r="M1225" i="1" s="1"/>
  <c r="F1226" i="1"/>
  <c r="H1226" i="1" s="1"/>
  <c r="M1226" i="1" s="1"/>
  <c r="F1227" i="1"/>
  <c r="H1227" i="1" s="1"/>
  <c r="M1227" i="1" s="1"/>
  <c r="F1228" i="1"/>
  <c r="H1228" i="1" s="1"/>
  <c r="M1228" i="1" s="1"/>
  <c r="F1229" i="1"/>
  <c r="H1229" i="1" s="1"/>
  <c r="M1229" i="1" s="1"/>
  <c r="F1230" i="1"/>
  <c r="H1230" i="1" s="1"/>
  <c r="M1230" i="1" s="1"/>
  <c r="F1231" i="1"/>
  <c r="H1231" i="1" s="1"/>
  <c r="M1231" i="1" s="1"/>
  <c r="F1232" i="1"/>
  <c r="H1232" i="1" s="1"/>
  <c r="M1232" i="1" s="1"/>
  <c r="F1233" i="1"/>
  <c r="H1233" i="1" s="1"/>
  <c r="M1233" i="1" s="1"/>
  <c r="F1234" i="1"/>
  <c r="H1234" i="1" s="1"/>
  <c r="M1234" i="1" s="1"/>
  <c r="F1235" i="1"/>
  <c r="H1235" i="1" s="1"/>
  <c r="M1235" i="1" s="1"/>
  <c r="F1236" i="1"/>
  <c r="H1236" i="1" s="1"/>
  <c r="M1236" i="1" s="1"/>
  <c r="F1237" i="1"/>
  <c r="H1237" i="1" s="1"/>
  <c r="M1237" i="1" s="1"/>
  <c r="F1238" i="1"/>
  <c r="H1238" i="1" s="1"/>
  <c r="M1238" i="1" s="1"/>
  <c r="F1239" i="1"/>
  <c r="H1239" i="1" s="1"/>
  <c r="M1239" i="1" s="1"/>
  <c r="F1240" i="1"/>
  <c r="H1240" i="1" s="1"/>
  <c r="M1240" i="1" s="1"/>
  <c r="F1241" i="1"/>
  <c r="H1241" i="1" s="1"/>
  <c r="M1241" i="1" s="1"/>
  <c r="F1242" i="1"/>
  <c r="H1242" i="1" s="1"/>
  <c r="M1242" i="1" s="1"/>
  <c r="F1243" i="1"/>
  <c r="H1243" i="1" s="1"/>
  <c r="M1243" i="1" s="1"/>
  <c r="F1244" i="1"/>
  <c r="H1244" i="1" s="1"/>
  <c r="M1244" i="1" s="1"/>
  <c r="F1245" i="1"/>
  <c r="H1245" i="1" s="1"/>
  <c r="M1245" i="1" s="1"/>
  <c r="F1246" i="1"/>
  <c r="H1246" i="1" s="1"/>
  <c r="M1246" i="1" s="1"/>
  <c r="F1247" i="1"/>
  <c r="H1247" i="1" s="1"/>
  <c r="M1247" i="1" s="1"/>
  <c r="F1248" i="1"/>
  <c r="H1248" i="1" s="1"/>
  <c r="M1248" i="1" s="1"/>
  <c r="F1249" i="1"/>
  <c r="H1249" i="1" s="1"/>
  <c r="M1249" i="1" s="1"/>
  <c r="F1250" i="1"/>
  <c r="H1250" i="1" s="1"/>
  <c r="M1250" i="1" s="1"/>
  <c r="F1251" i="1"/>
  <c r="H1251" i="1" s="1"/>
  <c r="M1251" i="1" s="1"/>
  <c r="F1252" i="1"/>
  <c r="H1252" i="1" s="1"/>
  <c r="M1252" i="1" s="1"/>
  <c r="F1253" i="1"/>
  <c r="H1253" i="1" s="1"/>
  <c r="M1253" i="1" s="1"/>
  <c r="F1254" i="1"/>
  <c r="H1254" i="1" s="1"/>
  <c r="M1254" i="1" s="1"/>
  <c r="F1255" i="1"/>
  <c r="H1255" i="1" s="1"/>
  <c r="M1255" i="1" s="1"/>
  <c r="F1256" i="1"/>
  <c r="H1256" i="1" s="1"/>
  <c r="M1256" i="1" s="1"/>
  <c r="F1257" i="1"/>
  <c r="H1257" i="1" s="1"/>
  <c r="M1257" i="1" s="1"/>
  <c r="F1258" i="1"/>
  <c r="H1258" i="1" s="1"/>
  <c r="M1258" i="1" s="1"/>
  <c r="F1259" i="1"/>
  <c r="H1259" i="1" s="1"/>
  <c r="M1259" i="1" s="1"/>
  <c r="F1260" i="1"/>
  <c r="H1260" i="1" s="1"/>
  <c r="M1260" i="1" s="1"/>
  <c r="F1261" i="1"/>
  <c r="H1261" i="1" s="1"/>
  <c r="M1261" i="1" s="1"/>
  <c r="F1262" i="1"/>
  <c r="H1262" i="1" s="1"/>
  <c r="M1262" i="1" s="1"/>
  <c r="F1263" i="1"/>
  <c r="H1263" i="1" s="1"/>
  <c r="M1263" i="1" s="1"/>
  <c r="F1264" i="1"/>
  <c r="H1264" i="1" s="1"/>
  <c r="M1264" i="1" s="1"/>
  <c r="F1265" i="1"/>
  <c r="H1265" i="1" s="1"/>
  <c r="M1265" i="1" s="1"/>
  <c r="F1266" i="1"/>
  <c r="H1266" i="1" s="1"/>
  <c r="M1266" i="1" s="1"/>
  <c r="F1267" i="1"/>
  <c r="H1267" i="1" s="1"/>
  <c r="M1267" i="1" s="1"/>
  <c r="F1268" i="1"/>
  <c r="H1268" i="1" s="1"/>
  <c r="M1268" i="1" s="1"/>
  <c r="F1269" i="1"/>
  <c r="H1269" i="1" s="1"/>
  <c r="M1269" i="1" s="1"/>
  <c r="F1270" i="1"/>
  <c r="H1270" i="1" s="1"/>
  <c r="M1270" i="1" s="1"/>
  <c r="F1271" i="1"/>
  <c r="H1271" i="1" s="1"/>
  <c r="M1271" i="1" s="1"/>
  <c r="F1272" i="1"/>
  <c r="H1272" i="1" s="1"/>
  <c r="M1272" i="1" s="1"/>
  <c r="F1273" i="1"/>
  <c r="H1273" i="1" s="1"/>
  <c r="M1273" i="1" s="1"/>
  <c r="F1274" i="1"/>
  <c r="H1274" i="1" s="1"/>
  <c r="M1274" i="1" s="1"/>
  <c r="F1275" i="1"/>
  <c r="H1275" i="1" s="1"/>
  <c r="M1275" i="1" s="1"/>
  <c r="F1276" i="1"/>
  <c r="H1276" i="1" s="1"/>
  <c r="M1276" i="1" s="1"/>
  <c r="F1277" i="1"/>
  <c r="H1277" i="1" s="1"/>
  <c r="M1277" i="1" s="1"/>
  <c r="F1278" i="1"/>
  <c r="H1278" i="1" s="1"/>
  <c r="M1278" i="1" s="1"/>
  <c r="F1279" i="1"/>
  <c r="H1279" i="1" s="1"/>
  <c r="M1279" i="1" s="1"/>
  <c r="F1280" i="1"/>
  <c r="H1280" i="1" s="1"/>
  <c r="M1280" i="1" s="1"/>
  <c r="F1281" i="1"/>
  <c r="H1281" i="1" s="1"/>
  <c r="M1281" i="1" s="1"/>
  <c r="F1282" i="1"/>
  <c r="H1282" i="1" s="1"/>
  <c r="M1282" i="1" s="1"/>
  <c r="F1283" i="1"/>
  <c r="H1283" i="1" s="1"/>
  <c r="M1283" i="1" s="1"/>
  <c r="F1284" i="1"/>
  <c r="H1284" i="1" s="1"/>
  <c r="M1284" i="1" s="1"/>
  <c r="F1285" i="1"/>
  <c r="H1285" i="1" s="1"/>
  <c r="M1285" i="1" s="1"/>
  <c r="F1286" i="1"/>
  <c r="H1286" i="1" s="1"/>
  <c r="M1286" i="1" s="1"/>
  <c r="F1287" i="1"/>
  <c r="H1287" i="1" s="1"/>
  <c r="M1287" i="1" s="1"/>
  <c r="F1288" i="1"/>
  <c r="H1288" i="1" s="1"/>
  <c r="M1288" i="1" s="1"/>
  <c r="F1289" i="1"/>
  <c r="H1289" i="1" s="1"/>
  <c r="M1289" i="1" s="1"/>
  <c r="F1290" i="1"/>
  <c r="H1290" i="1" s="1"/>
  <c r="M1290" i="1" s="1"/>
  <c r="F1291" i="1"/>
  <c r="H1291" i="1" s="1"/>
  <c r="M1291" i="1" s="1"/>
  <c r="F1292" i="1"/>
  <c r="H1292" i="1" s="1"/>
  <c r="M1292" i="1" s="1"/>
  <c r="F1293" i="1"/>
  <c r="H1293" i="1" s="1"/>
  <c r="M1293" i="1" s="1"/>
  <c r="F1294" i="1"/>
  <c r="H1294" i="1" s="1"/>
  <c r="M1294" i="1" s="1"/>
  <c r="F1295" i="1"/>
  <c r="H1295" i="1" s="1"/>
  <c r="M1295" i="1" s="1"/>
  <c r="F1296" i="1"/>
  <c r="H1296" i="1" s="1"/>
  <c r="M1296" i="1" s="1"/>
  <c r="F1297" i="1"/>
  <c r="H1297" i="1" s="1"/>
  <c r="M1297" i="1" s="1"/>
  <c r="F1298" i="1"/>
  <c r="H1298" i="1" s="1"/>
  <c r="M1298" i="1" s="1"/>
  <c r="F1299" i="1"/>
  <c r="H1299" i="1" s="1"/>
  <c r="M1299" i="1" s="1"/>
  <c r="F1300" i="1"/>
  <c r="H1300" i="1" s="1"/>
  <c r="M1300" i="1" s="1"/>
  <c r="F1301" i="1"/>
  <c r="H1301" i="1" s="1"/>
  <c r="M1301" i="1" s="1"/>
  <c r="F1302" i="1"/>
  <c r="H1302" i="1" s="1"/>
  <c r="M1302" i="1" s="1"/>
  <c r="F1303" i="1"/>
  <c r="H1303" i="1" s="1"/>
  <c r="M1303" i="1" s="1"/>
  <c r="F1304" i="1"/>
  <c r="H1304" i="1" s="1"/>
  <c r="M1304" i="1" s="1"/>
  <c r="F1305" i="1"/>
  <c r="H1305" i="1" s="1"/>
  <c r="M1305" i="1" s="1"/>
  <c r="F1306" i="1"/>
  <c r="H1306" i="1" s="1"/>
  <c r="M1306" i="1" s="1"/>
  <c r="F1307" i="1"/>
  <c r="H1307" i="1" s="1"/>
  <c r="M1307" i="1" s="1"/>
  <c r="F1308" i="1"/>
  <c r="H1308" i="1" s="1"/>
  <c r="M1308" i="1" s="1"/>
  <c r="F1309" i="1"/>
  <c r="H1309" i="1" s="1"/>
  <c r="M1309" i="1" s="1"/>
  <c r="F1310" i="1"/>
  <c r="H1310" i="1" s="1"/>
  <c r="M1310" i="1" s="1"/>
  <c r="F1311" i="1"/>
  <c r="H1311" i="1" s="1"/>
  <c r="M1311" i="1" s="1"/>
  <c r="F1312" i="1"/>
  <c r="H1312" i="1" s="1"/>
  <c r="M1312" i="1" s="1"/>
  <c r="F1313" i="1"/>
  <c r="H1313" i="1" s="1"/>
  <c r="M1313" i="1" s="1"/>
  <c r="F1314" i="1"/>
  <c r="H1314" i="1" s="1"/>
  <c r="M1314" i="1" s="1"/>
  <c r="F1315" i="1"/>
  <c r="H1315" i="1" s="1"/>
  <c r="M1315" i="1" s="1"/>
  <c r="F1316" i="1"/>
  <c r="H1316" i="1" s="1"/>
  <c r="M1316" i="1" s="1"/>
  <c r="F1317" i="1"/>
  <c r="H1317" i="1" s="1"/>
  <c r="M1317" i="1" s="1"/>
  <c r="F1318" i="1"/>
  <c r="H1318" i="1" s="1"/>
  <c r="M1318" i="1" s="1"/>
  <c r="F1319" i="1"/>
  <c r="H1319" i="1" s="1"/>
  <c r="M1319" i="1" s="1"/>
  <c r="F1320" i="1"/>
  <c r="H1320" i="1" s="1"/>
  <c r="M1320" i="1" s="1"/>
  <c r="F1321" i="1"/>
  <c r="H1321" i="1" s="1"/>
  <c r="M1321" i="1" s="1"/>
  <c r="F1322" i="1"/>
  <c r="H1322" i="1" s="1"/>
  <c r="M1322" i="1" s="1"/>
  <c r="F1323" i="1"/>
  <c r="H1323" i="1" s="1"/>
  <c r="M1323" i="1" s="1"/>
  <c r="F1324" i="1"/>
  <c r="H1324" i="1" s="1"/>
  <c r="M1324" i="1" s="1"/>
  <c r="F1325" i="1"/>
  <c r="H1325" i="1" s="1"/>
  <c r="M1325" i="1" s="1"/>
  <c r="F1326" i="1"/>
  <c r="H1326" i="1" s="1"/>
  <c r="M1326" i="1" s="1"/>
  <c r="F1327" i="1"/>
  <c r="H1327" i="1" s="1"/>
  <c r="M1327" i="1" s="1"/>
  <c r="F1328" i="1"/>
  <c r="H1328" i="1" s="1"/>
  <c r="M1328" i="1" s="1"/>
  <c r="F1329" i="1"/>
  <c r="H1329" i="1" s="1"/>
  <c r="M1329" i="1" s="1"/>
  <c r="F1330" i="1"/>
  <c r="H1330" i="1" s="1"/>
  <c r="M1330" i="1" s="1"/>
  <c r="F1331" i="1"/>
  <c r="H1331" i="1" s="1"/>
  <c r="M1331" i="1" s="1"/>
  <c r="F1332" i="1"/>
  <c r="H1332" i="1" s="1"/>
  <c r="M1332" i="1" s="1"/>
  <c r="F1333" i="1"/>
  <c r="H1333" i="1" s="1"/>
  <c r="M1333" i="1" s="1"/>
  <c r="F1334" i="1"/>
  <c r="H1334" i="1" s="1"/>
  <c r="M1334" i="1" s="1"/>
  <c r="F1335" i="1"/>
  <c r="H1335" i="1" s="1"/>
  <c r="M1335" i="1" s="1"/>
  <c r="F1336" i="1"/>
  <c r="H1336" i="1" s="1"/>
  <c r="M1336" i="1" s="1"/>
  <c r="F1337" i="1"/>
  <c r="H1337" i="1" s="1"/>
  <c r="M1337" i="1" s="1"/>
  <c r="F1338" i="1"/>
  <c r="H1338" i="1" s="1"/>
  <c r="M1338" i="1" s="1"/>
  <c r="F1339" i="1"/>
  <c r="H1339" i="1" s="1"/>
  <c r="M1339" i="1" s="1"/>
  <c r="F1340" i="1"/>
  <c r="H1340" i="1" s="1"/>
  <c r="M1340" i="1" s="1"/>
  <c r="F1341" i="1"/>
  <c r="H1341" i="1" s="1"/>
  <c r="M1341" i="1" s="1"/>
  <c r="F1342" i="1"/>
  <c r="H1342" i="1" s="1"/>
  <c r="M1342" i="1" s="1"/>
  <c r="F1343" i="1"/>
  <c r="H1343" i="1" s="1"/>
  <c r="M1343" i="1" s="1"/>
  <c r="F1344" i="1"/>
  <c r="H1344" i="1" s="1"/>
  <c r="M1344" i="1" s="1"/>
  <c r="F1345" i="1"/>
  <c r="H1345" i="1" s="1"/>
  <c r="M1345" i="1" s="1"/>
  <c r="F1346" i="1"/>
  <c r="H1346" i="1" s="1"/>
  <c r="M1346" i="1" s="1"/>
  <c r="F1347" i="1"/>
  <c r="H1347" i="1" s="1"/>
  <c r="M1347" i="1" s="1"/>
  <c r="F1348" i="1"/>
  <c r="H1348" i="1" s="1"/>
  <c r="M1348" i="1" s="1"/>
  <c r="F1349" i="1"/>
  <c r="H1349" i="1" s="1"/>
  <c r="M1349" i="1" s="1"/>
  <c r="F1350" i="1"/>
  <c r="H1350" i="1" s="1"/>
  <c r="M1350" i="1" s="1"/>
  <c r="F1351" i="1"/>
  <c r="H1351" i="1" s="1"/>
  <c r="M1351" i="1" s="1"/>
  <c r="F1352" i="1"/>
  <c r="H1352" i="1" s="1"/>
  <c r="M1352" i="1" s="1"/>
  <c r="F1353" i="1"/>
  <c r="H1353" i="1" s="1"/>
  <c r="M1353" i="1" s="1"/>
  <c r="F1354" i="1"/>
  <c r="H1354" i="1" s="1"/>
  <c r="M1354" i="1" s="1"/>
  <c r="F1355" i="1"/>
  <c r="H1355" i="1" s="1"/>
  <c r="M1355" i="1" s="1"/>
  <c r="F1356" i="1"/>
  <c r="H1356" i="1" s="1"/>
  <c r="M1356" i="1" s="1"/>
  <c r="F1357" i="1"/>
  <c r="H1357" i="1" s="1"/>
  <c r="M1357" i="1" s="1"/>
  <c r="F1358" i="1"/>
  <c r="H1358" i="1" s="1"/>
  <c r="M1358" i="1" s="1"/>
  <c r="F1359" i="1"/>
  <c r="H1359" i="1" s="1"/>
  <c r="M1359" i="1" s="1"/>
  <c r="F1360" i="1"/>
  <c r="H1360" i="1" s="1"/>
  <c r="M1360" i="1" s="1"/>
  <c r="F1361" i="1"/>
  <c r="H1361" i="1" s="1"/>
  <c r="M1361" i="1" s="1"/>
  <c r="F1362" i="1"/>
  <c r="H1362" i="1" s="1"/>
  <c r="M1362" i="1" s="1"/>
  <c r="F1363" i="1"/>
  <c r="H1363" i="1" s="1"/>
  <c r="M1363" i="1" s="1"/>
  <c r="F1364" i="1"/>
  <c r="H1364" i="1" s="1"/>
  <c r="M1364" i="1" s="1"/>
  <c r="F1365" i="1"/>
  <c r="H1365" i="1" s="1"/>
  <c r="M1365" i="1" s="1"/>
  <c r="F1366" i="1"/>
  <c r="H1366" i="1" s="1"/>
  <c r="M1366" i="1" s="1"/>
  <c r="F1367" i="1"/>
  <c r="H1367" i="1" s="1"/>
  <c r="M1367" i="1" s="1"/>
  <c r="F1368" i="1"/>
  <c r="H1368" i="1" s="1"/>
  <c r="M1368" i="1" s="1"/>
  <c r="F1369" i="1"/>
  <c r="H1369" i="1" s="1"/>
  <c r="M1369" i="1" s="1"/>
  <c r="F1370" i="1"/>
  <c r="H1370" i="1" s="1"/>
  <c r="M1370" i="1" s="1"/>
  <c r="F1371" i="1"/>
  <c r="H1371" i="1" s="1"/>
  <c r="M1371" i="1" s="1"/>
  <c r="F1372" i="1"/>
  <c r="H1372" i="1" s="1"/>
  <c r="M1372" i="1" s="1"/>
  <c r="F1373" i="1"/>
  <c r="H1373" i="1" s="1"/>
  <c r="M1373" i="1" s="1"/>
  <c r="F1374" i="1"/>
  <c r="H1374" i="1" s="1"/>
  <c r="M1374" i="1" s="1"/>
  <c r="F1375" i="1"/>
  <c r="H1375" i="1" s="1"/>
  <c r="M1375" i="1" s="1"/>
  <c r="F1376" i="1"/>
  <c r="H1376" i="1" s="1"/>
  <c r="M1376" i="1" s="1"/>
  <c r="F1377" i="1"/>
  <c r="H1377" i="1" s="1"/>
  <c r="M1377" i="1" s="1"/>
  <c r="F1378" i="1"/>
  <c r="H1378" i="1" s="1"/>
  <c r="M1378" i="1" s="1"/>
  <c r="F1379" i="1"/>
  <c r="H1379" i="1" s="1"/>
  <c r="M1379" i="1" s="1"/>
  <c r="F1380" i="1"/>
  <c r="H1380" i="1" s="1"/>
  <c r="M1380" i="1" s="1"/>
  <c r="F1381" i="1"/>
  <c r="H1381" i="1" s="1"/>
  <c r="M1381" i="1" s="1"/>
  <c r="F1382" i="1"/>
  <c r="H1382" i="1" s="1"/>
  <c r="M1382" i="1" s="1"/>
  <c r="F1383" i="1"/>
  <c r="H1383" i="1" s="1"/>
  <c r="M1383" i="1" s="1"/>
  <c r="F1384" i="1"/>
  <c r="H1384" i="1" s="1"/>
  <c r="M1384" i="1" s="1"/>
  <c r="F1385" i="1"/>
  <c r="H1385" i="1" s="1"/>
  <c r="M1385" i="1" s="1"/>
  <c r="F1386" i="1"/>
  <c r="H1386" i="1" s="1"/>
  <c r="M1386" i="1" s="1"/>
  <c r="F1387" i="1"/>
  <c r="H1387" i="1" s="1"/>
  <c r="M1387" i="1" s="1"/>
  <c r="F1388" i="1"/>
  <c r="H1388" i="1" s="1"/>
  <c r="M1388" i="1" s="1"/>
  <c r="F1389" i="1"/>
  <c r="H1389" i="1" s="1"/>
  <c r="M1389" i="1" s="1"/>
  <c r="F1390" i="1"/>
  <c r="H1390" i="1" s="1"/>
  <c r="M1390" i="1" s="1"/>
  <c r="F1391" i="1"/>
  <c r="H1391" i="1" s="1"/>
  <c r="M1391" i="1" s="1"/>
  <c r="F1392" i="1"/>
  <c r="H1392" i="1" s="1"/>
  <c r="M1392" i="1" s="1"/>
  <c r="F1393" i="1"/>
  <c r="H1393" i="1" s="1"/>
  <c r="M1393" i="1" s="1"/>
  <c r="F1394" i="1"/>
  <c r="H1394" i="1" s="1"/>
  <c r="M1394" i="1" s="1"/>
  <c r="F1395" i="1"/>
  <c r="H1395" i="1" s="1"/>
  <c r="M1395" i="1" s="1"/>
  <c r="F1396" i="1"/>
  <c r="H1396" i="1" s="1"/>
  <c r="M1396" i="1" s="1"/>
  <c r="F1397" i="1"/>
  <c r="H1397" i="1" s="1"/>
  <c r="M1397" i="1" s="1"/>
  <c r="F1398" i="1"/>
  <c r="H1398" i="1" s="1"/>
  <c r="M1398" i="1" s="1"/>
  <c r="F1399" i="1"/>
  <c r="H1399" i="1" s="1"/>
  <c r="M1399" i="1" s="1"/>
  <c r="F1400" i="1"/>
  <c r="H1400" i="1" s="1"/>
  <c r="M1400" i="1" s="1"/>
  <c r="F1401" i="1"/>
  <c r="H1401" i="1" s="1"/>
  <c r="M1401" i="1" s="1"/>
  <c r="F1402" i="1"/>
  <c r="H1402" i="1" s="1"/>
  <c r="M1402" i="1" s="1"/>
  <c r="F1403" i="1"/>
  <c r="H1403" i="1" s="1"/>
  <c r="M1403" i="1" s="1"/>
  <c r="F1404" i="1"/>
  <c r="H1404" i="1" s="1"/>
  <c r="M1404" i="1" s="1"/>
  <c r="F1405" i="1"/>
  <c r="H1405" i="1" s="1"/>
  <c r="M1405" i="1" s="1"/>
  <c r="F1406" i="1"/>
  <c r="H1406" i="1" s="1"/>
  <c r="M1406" i="1" s="1"/>
  <c r="F1407" i="1"/>
  <c r="H1407" i="1" s="1"/>
  <c r="M1407" i="1" s="1"/>
  <c r="F1408" i="1"/>
  <c r="H1408" i="1" s="1"/>
  <c r="M1408" i="1" s="1"/>
  <c r="F1409" i="1"/>
  <c r="H1409" i="1" s="1"/>
  <c r="M1409" i="1" s="1"/>
  <c r="F1410" i="1"/>
  <c r="H1410" i="1" s="1"/>
  <c r="M1410" i="1" s="1"/>
  <c r="F1411" i="1"/>
  <c r="H1411" i="1" s="1"/>
  <c r="M1411" i="1" s="1"/>
  <c r="F1412" i="1"/>
  <c r="H1412" i="1" s="1"/>
  <c r="M1412" i="1" s="1"/>
  <c r="F1413" i="1"/>
  <c r="H1413" i="1" s="1"/>
  <c r="M1413" i="1" s="1"/>
  <c r="F1414" i="1"/>
  <c r="H1414" i="1" s="1"/>
  <c r="M1414" i="1" s="1"/>
  <c r="F1415" i="1"/>
  <c r="H1415" i="1" s="1"/>
  <c r="M1415" i="1" s="1"/>
  <c r="F1416" i="1"/>
  <c r="H1416" i="1" s="1"/>
  <c r="M1416" i="1" s="1"/>
  <c r="F1417" i="1"/>
  <c r="H1417" i="1" s="1"/>
  <c r="M1417" i="1" s="1"/>
  <c r="F1418" i="1"/>
  <c r="H1418" i="1" s="1"/>
  <c r="M1418" i="1" s="1"/>
  <c r="F1419" i="1"/>
  <c r="H1419" i="1" s="1"/>
  <c r="M1419" i="1" s="1"/>
  <c r="F1420" i="1"/>
  <c r="H1420" i="1" s="1"/>
  <c r="M1420" i="1" s="1"/>
  <c r="F1421" i="1"/>
  <c r="H1421" i="1" s="1"/>
  <c r="M1421" i="1" s="1"/>
  <c r="F1422" i="1"/>
  <c r="H1422" i="1" s="1"/>
  <c r="M1422" i="1" s="1"/>
  <c r="F1423" i="1"/>
  <c r="H1423" i="1" s="1"/>
  <c r="M1423" i="1" s="1"/>
  <c r="F1424" i="1"/>
  <c r="H1424" i="1" s="1"/>
  <c r="M1424" i="1" s="1"/>
  <c r="F1425" i="1"/>
  <c r="H1425" i="1" s="1"/>
  <c r="M1425" i="1" s="1"/>
  <c r="F1426" i="1"/>
  <c r="H1426" i="1" s="1"/>
  <c r="M1426" i="1" s="1"/>
  <c r="F1427" i="1"/>
  <c r="H1427" i="1" s="1"/>
  <c r="M1427" i="1" s="1"/>
  <c r="F1428" i="1"/>
  <c r="H1428" i="1" s="1"/>
  <c r="M1428" i="1" s="1"/>
  <c r="F1429" i="1"/>
  <c r="H1429" i="1" s="1"/>
  <c r="M1429" i="1" s="1"/>
  <c r="F1430" i="1"/>
  <c r="H1430" i="1" s="1"/>
  <c r="M1430" i="1" s="1"/>
  <c r="F1431" i="1"/>
  <c r="H1431" i="1" s="1"/>
  <c r="M1431" i="1" s="1"/>
  <c r="F1432" i="1"/>
  <c r="H1432" i="1" s="1"/>
  <c r="M1432" i="1" s="1"/>
  <c r="F1433" i="1"/>
  <c r="H1433" i="1" s="1"/>
  <c r="M1433" i="1" s="1"/>
  <c r="F1434" i="1"/>
  <c r="H1434" i="1" s="1"/>
  <c r="M1434" i="1" s="1"/>
  <c r="F1435" i="1"/>
  <c r="H1435" i="1" s="1"/>
  <c r="M1435" i="1" s="1"/>
  <c r="F1436" i="1"/>
  <c r="H1436" i="1" s="1"/>
  <c r="M1436" i="1" s="1"/>
  <c r="F1437" i="1"/>
  <c r="H1437" i="1" s="1"/>
  <c r="M1437" i="1" s="1"/>
  <c r="F1438" i="1"/>
  <c r="H1438" i="1" s="1"/>
  <c r="M1438" i="1" s="1"/>
  <c r="F1439" i="1"/>
  <c r="H1439" i="1" s="1"/>
  <c r="M1439" i="1" s="1"/>
  <c r="F1440" i="1"/>
  <c r="H1440" i="1" s="1"/>
  <c r="M1440" i="1" s="1"/>
  <c r="F1441" i="1"/>
  <c r="H1441" i="1" s="1"/>
  <c r="M1441" i="1" s="1"/>
  <c r="F1442" i="1"/>
  <c r="H1442" i="1" s="1"/>
  <c r="M1442" i="1" s="1"/>
  <c r="F1443" i="1"/>
  <c r="H1443" i="1" s="1"/>
  <c r="M1443" i="1" s="1"/>
  <c r="F1444" i="1"/>
  <c r="H1444" i="1" s="1"/>
  <c r="M1444" i="1" s="1"/>
  <c r="F1445" i="1"/>
  <c r="H1445" i="1" s="1"/>
  <c r="M1445" i="1" s="1"/>
  <c r="F1446" i="1"/>
  <c r="H1446" i="1" s="1"/>
  <c r="M1446" i="1" s="1"/>
  <c r="F1447" i="1"/>
  <c r="H1447" i="1" s="1"/>
  <c r="M1447" i="1" s="1"/>
  <c r="F1448" i="1"/>
  <c r="H1448" i="1" s="1"/>
  <c r="M1448" i="1" s="1"/>
  <c r="F1449" i="1"/>
  <c r="H1449" i="1" s="1"/>
  <c r="M1449" i="1" s="1"/>
  <c r="F1450" i="1"/>
  <c r="H1450" i="1" s="1"/>
  <c r="M1450" i="1" s="1"/>
  <c r="F1451" i="1"/>
  <c r="H1451" i="1" s="1"/>
  <c r="M1451" i="1" s="1"/>
  <c r="F1452" i="1"/>
  <c r="H1452" i="1" s="1"/>
  <c r="M1452" i="1" s="1"/>
  <c r="F1453" i="1"/>
  <c r="H1453" i="1" s="1"/>
  <c r="M1453" i="1" s="1"/>
  <c r="F1454" i="1"/>
  <c r="H1454" i="1" s="1"/>
  <c r="M1454" i="1" s="1"/>
  <c r="F1455" i="1"/>
  <c r="H1455" i="1" s="1"/>
  <c r="M1455" i="1" s="1"/>
  <c r="F1456" i="1"/>
  <c r="H1456" i="1" s="1"/>
  <c r="M1456" i="1" s="1"/>
  <c r="F1457" i="1"/>
  <c r="H1457" i="1" s="1"/>
  <c r="M1457" i="1" s="1"/>
  <c r="F1458" i="1"/>
  <c r="H1458" i="1" s="1"/>
  <c r="M1458" i="1" s="1"/>
  <c r="F1459" i="1"/>
  <c r="H1459" i="1" s="1"/>
  <c r="M1459" i="1" s="1"/>
  <c r="F1460" i="1"/>
  <c r="H1460" i="1" s="1"/>
  <c r="M1460" i="1" s="1"/>
  <c r="F1461" i="1"/>
  <c r="H1461" i="1" s="1"/>
  <c r="M1461" i="1" s="1"/>
  <c r="F1462" i="1"/>
  <c r="H1462" i="1" s="1"/>
  <c r="M1462" i="1" s="1"/>
  <c r="F1463" i="1"/>
  <c r="H1463" i="1" s="1"/>
  <c r="M1463" i="1" s="1"/>
  <c r="F1464" i="1"/>
  <c r="H1464" i="1" s="1"/>
  <c r="M1464" i="1" s="1"/>
  <c r="F1465" i="1"/>
  <c r="H1465" i="1" s="1"/>
  <c r="M1465" i="1" s="1"/>
  <c r="F1466" i="1"/>
  <c r="H1466" i="1" s="1"/>
  <c r="M1466" i="1" s="1"/>
  <c r="F1467" i="1"/>
  <c r="H1467" i="1" s="1"/>
  <c r="M1467" i="1" s="1"/>
  <c r="F1468" i="1"/>
  <c r="H1468" i="1" s="1"/>
  <c r="M1468" i="1" s="1"/>
  <c r="F1469" i="1"/>
  <c r="H1469" i="1" s="1"/>
  <c r="M1469" i="1" s="1"/>
  <c r="F1470" i="1"/>
  <c r="H1470" i="1" s="1"/>
  <c r="M1470" i="1" s="1"/>
  <c r="F1471" i="1"/>
  <c r="H1471" i="1" s="1"/>
  <c r="M1471" i="1" s="1"/>
  <c r="F1472" i="1"/>
  <c r="H1472" i="1" s="1"/>
  <c r="M1472" i="1" s="1"/>
  <c r="F1473" i="1"/>
  <c r="H1473" i="1" s="1"/>
  <c r="M1473" i="1" s="1"/>
  <c r="F1474" i="1"/>
  <c r="H1474" i="1" s="1"/>
  <c r="M1474" i="1" s="1"/>
  <c r="F1475" i="1"/>
  <c r="H1475" i="1" s="1"/>
  <c r="M1475" i="1" s="1"/>
  <c r="F1476" i="1"/>
  <c r="H1476" i="1" s="1"/>
  <c r="M1476" i="1" s="1"/>
  <c r="F1477" i="1"/>
  <c r="H1477" i="1" s="1"/>
  <c r="M1477" i="1" s="1"/>
  <c r="F1478" i="1"/>
  <c r="H1478" i="1" s="1"/>
  <c r="M1478" i="1" s="1"/>
  <c r="F1479" i="1"/>
  <c r="H1479" i="1" s="1"/>
  <c r="M1479" i="1" s="1"/>
  <c r="F1480" i="1"/>
  <c r="H1480" i="1" s="1"/>
  <c r="M1480" i="1" s="1"/>
  <c r="F1481" i="1"/>
  <c r="H1481" i="1" s="1"/>
  <c r="M1481" i="1" s="1"/>
  <c r="F1482" i="1"/>
  <c r="H1482" i="1" s="1"/>
  <c r="M1482" i="1" s="1"/>
  <c r="F1483" i="1"/>
  <c r="H1483" i="1" s="1"/>
  <c r="M1483" i="1" s="1"/>
  <c r="F1484" i="1"/>
  <c r="H1484" i="1" s="1"/>
  <c r="M1484" i="1" s="1"/>
  <c r="F1485" i="1"/>
  <c r="H1485" i="1" s="1"/>
  <c r="M1485" i="1" s="1"/>
  <c r="F1486" i="1"/>
  <c r="H1486" i="1" s="1"/>
  <c r="M1486" i="1" s="1"/>
  <c r="F1487" i="1"/>
  <c r="H1487" i="1" s="1"/>
  <c r="M1487" i="1" s="1"/>
  <c r="F1488" i="1"/>
  <c r="H1488" i="1" s="1"/>
  <c r="M1488" i="1" s="1"/>
  <c r="F1489" i="1"/>
  <c r="H1489" i="1" s="1"/>
  <c r="M1489" i="1" s="1"/>
  <c r="F1490" i="1"/>
  <c r="H1490" i="1" s="1"/>
  <c r="M1490" i="1" s="1"/>
  <c r="F1491" i="1"/>
  <c r="H1491" i="1" s="1"/>
  <c r="M1491" i="1" s="1"/>
  <c r="F1492" i="1"/>
  <c r="H1492" i="1" s="1"/>
  <c r="M1492" i="1" s="1"/>
  <c r="F1493" i="1"/>
  <c r="H1493" i="1" s="1"/>
  <c r="M1493" i="1" s="1"/>
  <c r="F1494" i="1"/>
  <c r="H1494" i="1" s="1"/>
  <c r="M1494" i="1" s="1"/>
  <c r="F1495" i="1"/>
  <c r="H1495" i="1" s="1"/>
  <c r="M1495" i="1" s="1"/>
  <c r="F1496" i="1"/>
  <c r="H1496" i="1" s="1"/>
  <c r="M1496" i="1" s="1"/>
  <c r="F1497" i="1"/>
  <c r="H1497" i="1" s="1"/>
  <c r="M1497" i="1" s="1"/>
  <c r="F1498" i="1"/>
  <c r="H1498" i="1" s="1"/>
  <c r="M1498" i="1" s="1"/>
  <c r="F1499" i="1"/>
  <c r="H1499" i="1" s="1"/>
  <c r="M1499" i="1" s="1"/>
  <c r="F1500" i="1"/>
  <c r="H1500" i="1" s="1"/>
  <c r="M1500" i="1" s="1"/>
  <c r="F1501" i="1"/>
  <c r="H1501" i="1" s="1"/>
  <c r="M1501" i="1" s="1"/>
  <c r="F1502" i="1"/>
  <c r="H1502" i="1" s="1"/>
  <c r="M1502" i="1" s="1"/>
  <c r="F1503" i="1"/>
  <c r="H1503" i="1" s="1"/>
  <c r="M1503" i="1" s="1"/>
  <c r="F1504" i="1"/>
  <c r="H1504" i="1" s="1"/>
  <c r="M1504" i="1" s="1"/>
  <c r="F1505" i="1"/>
  <c r="H1505" i="1" s="1"/>
  <c r="M1505" i="1" s="1"/>
  <c r="F1506" i="1"/>
  <c r="H1506" i="1" s="1"/>
  <c r="M1506" i="1" s="1"/>
  <c r="F1507" i="1"/>
  <c r="H1507" i="1" s="1"/>
  <c r="M1507" i="1" s="1"/>
  <c r="F1508" i="1"/>
  <c r="H1508" i="1" s="1"/>
  <c r="M1508" i="1" s="1"/>
  <c r="F1509" i="1"/>
  <c r="H1509" i="1" s="1"/>
  <c r="M1509" i="1" s="1"/>
  <c r="F1510" i="1"/>
  <c r="H1510" i="1" s="1"/>
  <c r="M1510" i="1" s="1"/>
  <c r="F1511" i="1"/>
  <c r="H1511" i="1" s="1"/>
  <c r="M1511" i="1" s="1"/>
  <c r="F1512" i="1"/>
  <c r="H1512" i="1" s="1"/>
  <c r="M1512" i="1" s="1"/>
  <c r="F1513" i="1"/>
  <c r="H1513" i="1" s="1"/>
  <c r="M1513" i="1" s="1"/>
  <c r="F1514" i="1"/>
  <c r="H1514" i="1" s="1"/>
  <c r="M1514" i="1" s="1"/>
  <c r="F1515" i="1"/>
  <c r="H1515" i="1" s="1"/>
  <c r="M1515" i="1" s="1"/>
  <c r="F1516" i="1"/>
  <c r="H1516" i="1" s="1"/>
  <c r="M1516" i="1" s="1"/>
  <c r="F1517" i="1"/>
  <c r="H1517" i="1" s="1"/>
  <c r="M1517" i="1" s="1"/>
  <c r="F1518" i="1"/>
  <c r="H1518" i="1" s="1"/>
  <c r="M1518" i="1" s="1"/>
  <c r="F1519" i="1"/>
  <c r="H1519" i="1" s="1"/>
  <c r="M1519" i="1" s="1"/>
  <c r="F1520" i="1"/>
  <c r="H1520" i="1" s="1"/>
  <c r="M1520" i="1" s="1"/>
  <c r="F1521" i="1"/>
  <c r="H1521" i="1" s="1"/>
  <c r="M1521" i="1" s="1"/>
  <c r="F1522" i="1"/>
  <c r="H1522" i="1" s="1"/>
  <c r="M1522" i="1" s="1"/>
  <c r="F1523" i="1"/>
  <c r="H1523" i="1" s="1"/>
  <c r="M1523" i="1" s="1"/>
  <c r="F1524" i="1"/>
  <c r="H1524" i="1" s="1"/>
  <c r="M1524" i="1" s="1"/>
  <c r="F1525" i="1"/>
  <c r="H1525" i="1" s="1"/>
  <c r="M1525" i="1" s="1"/>
  <c r="F1526" i="1"/>
  <c r="H1526" i="1" s="1"/>
  <c r="M1526" i="1" s="1"/>
  <c r="F1527" i="1"/>
  <c r="H1527" i="1" s="1"/>
  <c r="M1527" i="1" s="1"/>
  <c r="F1528" i="1"/>
  <c r="H1528" i="1" s="1"/>
  <c r="M1528" i="1" s="1"/>
  <c r="F1529" i="1"/>
  <c r="H1529" i="1" s="1"/>
  <c r="M1529" i="1" s="1"/>
  <c r="F1530" i="1"/>
  <c r="H1530" i="1" s="1"/>
  <c r="M1530" i="1" s="1"/>
  <c r="F1531" i="1"/>
  <c r="H1531" i="1" s="1"/>
  <c r="M1531" i="1" s="1"/>
  <c r="F1532" i="1"/>
  <c r="H1532" i="1" s="1"/>
  <c r="M1532" i="1" s="1"/>
  <c r="F1533" i="1"/>
  <c r="H1533" i="1" s="1"/>
  <c r="M1533" i="1" s="1"/>
  <c r="F1534" i="1"/>
  <c r="H1534" i="1" s="1"/>
  <c r="M1534" i="1" s="1"/>
  <c r="F1535" i="1"/>
  <c r="H1535" i="1" s="1"/>
  <c r="M1535" i="1" s="1"/>
  <c r="F1536" i="1"/>
  <c r="H1536" i="1" s="1"/>
  <c r="M1536" i="1" s="1"/>
  <c r="F1537" i="1"/>
  <c r="H1537" i="1" s="1"/>
  <c r="M1537" i="1" s="1"/>
  <c r="F1538" i="1"/>
  <c r="H1538" i="1" s="1"/>
  <c r="M1538" i="1" s="1"/>
  <c r="F1539" i="1"/>
  <c r="H1539" i="1" s="1"/>
  <c r="M1539" i="1" s="1"/>
  <c r="F1540" i="1"/>
  <c r="H1540" i="1" s="1"/>
  <c r="M1540" i="1" s="1"/>
  <c r="F1541" i="1"/>
  <c r="H1541" i="1" s="1"/>
  <c r="M1541" i="1" s="1"/>
  <c r="F1542" i="1"/>
  <c r="H1542" i="1" s="1"/>
  <c r="M1542" i="1" s="1"/>
  <c r="F1543" i="1"/>
  <c r="H1543" i="1" s="1"/>
  <c r="M1543" i="1" s="1"/>
  <c r="F1544" i="1"/>
  <c r="H1544" i="1" s="1"/>
  <c r="M1544" i="1" s="1"/>
  <c r="F1545" i="1"/>
  <c r="H1545" i="1" s="1"/>
  <c r="M1545" i="1" s="1"/>
  <c r="F1546" i="1"/>
  <c r="H1546" i="1" s="1"/>
  <c r="M1546" i="1" s="1"/>
  <c r="F1547" i="1"/>
  <c r="H1547" i="1" s="1"/>
  <c r="M1547" i="1" s="1"/>
  <c r="F1548" i="1"/>
  <c r="H1548" i="1" s="1"/>
  <c r="M1548" i="1" s="1"/>
  <c r="F1549" i="1"/>
  <c r="H1549" i="1" s="1"/>
  <c r="M1549" i="1" s="1"/>
  <c r="F1550" i="1"/>
  <c r="H1550" i="1" s="1"/>
  <c r="M1550" i="1" s="1"/>
  <c r="F1551" i="1"/>
  <c r="H1551" i="1" s="1"/>
  <c r="M1551" i="1" s="1"/>
  <c r="F1552" i="1"/>
  <c r="H1552" i="1" s="1"/>
  <c r="M1552" i="1" s="1"/>
  <c r="F1553" i="1"/>
  <c r="H1553" i="1" s="1"/>
  <c r="M1553" i="1" s="1"/>
  <c r="F1554" i="1"/>
  <c r="H1554" i="1" s="1"/>
  <c r="M1554" i="1" s="1"/>
  <c r="F1555" i="1"/>
  <c r="H1555" i="1" s="1"/>
  <c r="M1555" i="1" s="1"/>
  <c r="F1556" i="1"/>
  <c r="H1556" i="1" s="1"/>
  <c r="M1556" i="1" s="1"/>
  <c r="F1557" i="1"/>
  <c r="H1557" i="1" s="1"/>
  <c r="M1557" i="1" s="1"/>
  <c r="F1558" i="1"/>
  <c r="H1558" i="1" s="1"/>
  <c r="M1558" i="1" s="1"/>
  <c r="F1559" i="1"/>
  <c r="H1559" i="1" s="1"/>
  <c r="M1559" i="1" s="1"/>
  <c r="F1560" i="1"/>
  <c r="H1560" i="1" s="1"/>
  <c r="M1560" i="1" s="1"/>
  <c r="F1561" i="1"/>
  <c r="H1561" i="1" s="1"/>
  <c r="M1561" i="1" s="1"/>
  <c r="F1562" i="1"/>
  <c r="H1562" i="1" s="1"/>
  <c r="M1562" i="1" s="1"/>
  <c r="F1563" i="1"/>
  <c r="H1563" i="1" s="1"/>
  <c r="M1563" i="1" s="1"/>
  <c r="F1564" i="1"/>
  <c r="H1564" i="1" s="1"/>
  <c r="M1564" i="1" s="1"/>
  <c r="F1565" i="1"/>
  <c r="H1565" i="1" s="1"/>
  <c r="M1565" i="1" s="1"/>
  <c r="F1566" i="1"/>
  <c r="H1566" i="1" s="1"/>
  <c r="M1566" i="1" s="1"/>
  <c r="F1567" i="1"/>
  <c r="H1567" i="1" s="1"/>
  <c r="M1567" i="1" s="1"/>
  <c r="F1568" i="1"/>
  <c r="H1568" i="1" s="1"/>
  <c r="M1568" i="1" s="1"/>
  <c r="F1569" i="1"/>
  <c r="H1569" i="1" s="1"/>
  <c r="M1569" i="1" s="1"/>
  <c r="F1570" i="1"/>
  <c r="H1570" i="1" s="1"/>
  <c r="M1570" i="1" s="1"/>
  <c r="F1571" i="1"/>
  <c r="H1571" i="1" s="1"/>
  <c r="M1571" i="1" s="1"/>
  <c r="F1572" i="1"/>
  <c r="H1572" i="1" s="1"/>
  <c r="M1572" i="1" s="1"/>
  <c r="F1573" i="1"/>
  <c r="H1573" i="1" s="1"/>
  <c r="M1573" i="1" s="1"/>
  <c r="F1574" i="1"/>
  <c r="H1574" i="1" s="1"/>
  <c r="M1574" i="1" s="1"/>
  <c r="F1575" i="1"/>
  <c r="H1575" i="1" s="1"/>
  <c r="M1575" i="1" s="1"/>
  <c r="F1576" i="1"/>
  <c r="H1576" i="1" s="1"/>
  <c r="M1576" i="1" s="1"/>
  <c r="F1577" i="1"/>
  <c r="H1577" i="1" s="1"/>
  <c r="M1577" i="1" s="1"/>
  <c r="F1578" i="1"/>
  <c r="H1578" i="1" s="1"/>
  <c r="M1578" i="1" s="1"/>
  <c r="F1579" i="1"/>
  <c r="H1579" i="1" s="1"/>
  <c r="M1579" i="1" s="1"/>
  <c r="F1580" i="1"/>
  <c r="H1580" i="1" s="1"/>
  <c r="M1580" i="1" s="1"/>
  <c r="F1581" i="1"/>
  <c r="H1581" i="1" s="1"/>
  <c r="M1581" i="1" s="1"/>
  <c r="F1582" i="1"/>
  <c r="H1582" i="1" s="1"/>
  <c r="M1582" i="1" s="1"/>
  <c r="F1583" i="1"/>
  <c r="H1583" i="1" s="1"/>
  <c r="M1583" i="1" s="1"/>
  <c r="F1584" i="1"/>
  <c r="H1584" i="1" s="1"/>
  <c r="M1584" i="1" s="1"/>
  <c r="F1585" i="1"/>
  <c r="H1585" i="1" s="1"/>
  <c r="M1585" i="1" s="1"/>
  <c r="F1586" i="1"/>
  <c r="H1586" i="1" s="1"/>
  <c r="M1586" i="1" s="1"/>
  <c r="F1587" i="1"/>
  <c r="H1587" i="1" s="1"/>
  <c r="M1587" i="1" s="1"/>
  <c r="F1588" i="1"/>
  <c r="H1588" i="1" s="1"/>
  <c r="M1588" i="1" s="1"/>
  <c r="F1589" i="1"/>
  <c r="H1589" i="1" s="1"/>
  <c r="M1589" i="1" s="1"/>
  <c r="F1590" i="1"/>
  <c r="H1590" i="1" s="1"/>
  <c r="M1590" i="1" s="1"/>
  <c r="F1591" i="1"/>
  <c r="H1591" i="1" s="1"/>
  <c r="M1591" i="1" s="1"/>
  <c r="F1592" i="1"/>
  <c r="H1592" i="1" s="1"/>
  <c r="M1592" i="1" s="1"/>
  <c r="F1593" i="1"/>
  <c r="H1593" i="1" s="1"/>
  <c r="M1593" i="1" s="1"/>
  <c r="F1594" i="1"/>
  <c r="H1594" i="1" s="1"/>
  <c r="M1594" i="1" s="1"/>
  <c r="F1595" i="1"/>
  <c r="H1595" i="1" s="1"/>
  <c r="M1595" i="1" s="1"/>
  <c r="F1596" i="1"/>
  <c r="H1596" i="1" s="1"/>
  <c r="M1596" i="1" s="1"/>
  <c r="F1597" i="1"/>
  <c r="H1597" i="1" s="1"/>
  <c r="M1597" i="1" s="1"/>
  <c r="F1598" i="1"/>
  <c r="H1598" i="1" s="1"/>
  <c r="M1598" i="1" s="1"/>
  <c r="F1599" i="1"/>
  <c r="H1599" i="1" s="1"/>
  <c r="M1599" i="1" s="1"/>
  <c r="F1600" i="1"/>
  <c r="H1600" i="1" s="1"/>
  <c r="M1600" i="1" s="1"/>
  <c r="F1601" i="1"/>
  <c r="H1601" i="1" s="1"/>
  <c r="M1601" i="1" s="1"/>
  <c r="F1602" i="1"/>
  <c r="H1602" i="1" s="1"/>
  <c r="M1602" i="1" s="1"/>
  <c r="F1603" i="1"/>
  <c r="H1603" i="1" s="1"/>
  <c r="M1603" i="1" s="1"/>
  <c r="F1604" i="1"/>
  <c r="H1604" i="1" s="1"/>
  <c r="M1604" i="1" s="1"/>
  <c r="F1605" i="1"/>
  <c r="H1605" i="1" s="1"/>
  <c r="M1605" i="1" s="1"/>
  <c r="F1606" i="1"/>
  <c r="H1606" i="1" s="1"/>
  <c r="M1606" i="1" s="1"/>
  <c r="F1607" i="1"/>
  <c r="H1607" i="1" s="1"/>
  <c r="M1607" i="1" s="1"/>
  <c r="F1608" i="1"/>
  <c r="H1608" i="1" s="1"/>
  <c r="M1608" i="1" s="1"/>
  <c r="F1609" i="1"/>
  <c r="H1609" i="1" s="1"/>
  <c r="M1609" i="1" s="1"/>
  <c r="F1610" i="1"/>
  <c r="H1610" i="1" s="1"/>
  <c r="M1610" i="1" s="1"/>
  <c r="F1611" i="1"/>
  <c r="H1611" i="1" s="1"/>
  <c r="M1611" i="1" s="1"/>
  <c r="F1612" i="1"/>
  <c r="H1612" i="1" s="1"/>
  <c r="M1612" i="1" s="1"/>
  <c r="F1613" i="1"/>
  <c r="H1613" i="1" s="1"/>
  <c r="M1613" i="1" s="1"/>
  <c r="F1614" i="1"/>
  <c r="H1614" i="1" s="1"/>
  <c r="M1614" i="1" s="1"/>
  <c r="F1615" i="1"/>
  <c r="H1615" i="1" s="1"/>
  <c r="M1615" i="1" s="1"/>
  <c r="F1616" i="1"/>
  <c r="H1616" i="1" s="1"/>
  <c r="M1616" i="1" s="1"/>
  <c r="F1617" i="1"/>
  <c r="H1617" i="1" s="1"/>
  <c r="M1617" i="1" s="1"/>
  <c r="F1618" i="1"/>
  <c r="H1618" i="1" s="1"/>
  <c r="M1618" i="1" s="1"/>
  <c r="F1619" i="1"/>
  <c r="H1619" i="1" s="1"/>
  <c r="M1619" i="1" s="1"/>
  <c r="F1620" i="1"/>
  <c r="H1620" i="1" s="1"/>
  <c r="M1620" i="1" s="1"/>
  <c r="F1621" i="1"/>
  <c r="H1621" i="1" s="1"/>
  <c r="M1621" i="1" s="1"/>
  <c r="F1622" i="1"/>
  <c r="H1622" i="1" s="1"/>
  <c r="M1622" i="1" s="1"/>
  <c r="F1623" i="1"/>
  <c r="H1623" i="1" s="1"/>
  <c r="M1623" i="1" s="1"/>
  <c r="F1624" i="1"/>
  <c r="H1624" i="1" s="1"/>
  <c r="M1624" i="1" s="1"/>
  <c r="F1625" i="1"/>
  <c r="H1625" i="1" s="1"/>
  <c r="M1625" i="1" s="1"/>
  <c r="F1626" i="1"/>
  <c r="H1626" i="1" s="1"/>
  <c r="M1626" i="1" s="1"/>
  <c r="F1627" i="1"/>
  <c r="H1627" i="1" s="1"/>
  <c r="M1627" i="1" s="1"/>
  <c r="F1628" i="1"/>
  <c r="H1628" i="1" s="1"/>
  <c r="M1628" i="1" s="1"/>
  <c r="F1629" i="1"/>
  <c r="H1629" i="1" s="1"/>
  <c r="M1629" i="1" s="1"/>
  <c r="F1630" i="1"/>
  <c r="H1630" i="1" s="1"/>
  <c r="M1630" i="1" s="1"/>
  <c r="F1631" i="1"/>
  <c r="H1631" i="1" s="1"/>
  <c r="M1631" i="1" s="1"/>
  <c r="F1632" i="1"/>
  <c r="H1632" i="1" s="1"/>
  <c r="M1632" i="1" s="1"/>
  <c r="F1633" i="1"/>
  <c r="H1633" i="1" s="1"/>
  <c r="M1633" i="1" s="1"/>
  <c r="F1634" i="1"/>
  <c r="H1634" i="1" s="1"/>
  <c r="M1634" i="1" s="1"/>
  <c r="F1635" i="1"/>
  <c r="H1635" i="1" s="1"/>
  <c r="M1635" i="1" s="1"/>
  <c r="F1636" i="1"/>
  <c r="H1636" i="1" s="1"/>
  <c r="M1636" i="1" s="1"/>
  <c r="F1637" i="1"/>
  <c r="H1637" i="1" s="1"/>
  <c r="M1637" i="1" s="1"/>
  <c r="F1638" i="1"/>
  <c r="H1638" i="1" s="1"/>
  <c r="M1638" i="1" s="1"/>
  <c r="F1639" i="1"/>
  <c r="H1639" i="1" s="1"/>
  <c r="M1639" i="1" s="1"/>
  <c r="F1640" i="1"/>
  <c r="H1640" i="1" s="1"/>
  <c r="M1640" i="1" s="1"/>
  <c r="F1641" i="1"/>
  <c r="H1641" i="1" s="1"/>
  <c r="M1641" i="1" s="1"/>
  <c r="F1642" i="1"/>
  <c r="H1642" i="1" s="1"/>
  <c r="M1642" i="1" s="1"/>
  <c r="F1643" i="1"/>
  <c r="H1643" i="1" s="1"/>
  <c r="M1643" i="1" s="1"/>
  <c r="F1644" i="1"/>
  <c r="H1644" i="1" s="1"/>
  <c r="M1644" i="1" s="1"/>
  <c r="F1645" i="1"/>
  <c r="H1645" i="1" s="1"/>
  <c r="M1645" i="1" s="1"/>
  <c r="F1646" i="1"/>
  <c r="H1646" i="1" s="1"/>
  <c r="M1646" i="1" s="1"/>
  <c r="F1647" i="1"/>
  <c r="H1647" i="1" s="1"/>
  <c r="M1647" i="1" s="1"/>
  <c r="F1648" i="1"/>
  <c r="H1648" i="1" s="1"/>
  <c r="M1648" i="1" s="1"/>
  <c r="F1649" i="1"/>
  <c r="H1649" i="1" s="1"/>
  <c r="M1649" i="1" s="1"/>
  <c r="F1650" i="1"/>
  <c r="H1650" i="1" s="1"/>
  <c r="M1650" i="1" s="1"/>
  <c r="F1651" i="1"/>
  <c r="H1651" i="1" s="1"/>
  <c r="M1651" i="1" s="1"/>
  <c r="F1652" i="1"/>
  <c r="H1652" i="1" s="1"/>
  <c r="M1652" i="1" s="1"/>
  <c r="F1653" i="1"/>
  <c r="H1653" i="1" s="1"/>
  <c r="M1653" i="1" s="1"/>
  <c r="F1654" i="1"/>
  <c r="H1654" i="1" s="1"/>
  <c r="M1654" i="1" s="1"/>
  <c r="F1655" i="1"/>
  <c r="H1655" i="1" s="1"/>
  <c r="M1655" i="1" s="1"/>
  <c r="F1656" i="1"/>
  <c r="H1656" i="1" s="1"/>
  <c r="M1656" i="1" s="1"/>
  <c r="F1657" i="1"/>
  <c r="H1657" i="1" s="1"/>
  <c r="M1657" i="1" s="1"/>
  <c r="F1658" i="1"/>
  <c r="H1658" i="1" s="1"/>
  <c r="M1658" i="1" s="1"/>
  <c r="F1659" i="1"/>
  <c r="H1659" i="1" s="1"/>
  <c r="M1659" i="1" s="1"/>
  <c r="F1660" i="1"/>
  <c r="H1660" i="1" s="1"/>
  <c r="M1660" i="1" s="1"/>
  <c r="F1661" i="1"/>
  <c r="H1661" i="1" s="1"/>
  <c r="M1661" i="1" s="1"/>
  <c r="F1662" i="1"/>
  <c r="H1662" i="1" s="1"/>
  <c r="M1662" i="1" s="1"/>
  <c r="F1663" i="1"/>
  <c r="H1663" i="1" s="1"/>
  <c r="M1663" i="1" s="1"/>
  <c r="F1664" i="1"/>
  <c r="H1664" i="1" s="1"/>
  <c r="M1664" i="1" s="1"/>
  <c r="F1665" i="1"/>
  <c r="H1665" i="1" s="1"/>
  <c r="M1665" i="1" s="1"/>
  <c r="F1666" i="1"/>
  <c r="H1666" i="1" s="1"/>
  <c r="M1666" i="1" s="1"/>
  <c r="F1667" i="1"/>
  <c r="H1667" i="1" s="1"/>
  <c r="M1667" i="1" s="1"/>
  <c r="F1668" i="1"/>
  <c r="H1668" i="1" s="1"/>
  <c r="M1668" i="1" s="1"/>
  <c r="F1669" i="1"/>
  <c r="H1669" i="1" s="1"/>
  <c r="M1669" i="1" s="1"/>
  <c r="F1670" i="1"/>
  <c r="H1670" i="1" s="1"/>
  <c r="M1670" i="1" s="1"/>
  <c r="F1671" i="1"/>
  <c r="H1671" i="1" s="1"/>
  <c r="M1671" i="1" s="1"/>
  <c r="F1672" i="1"/>
  <c r="H1672" i="1" s="1"/>
  <c r="M1672" i="1" s="1"/>
  <c r="F1673" i="1"/>
  <c r="H1673" i="1" s="1"/>
  <c r="M1673" i="1" s="1"/>
  <c r="F1674" i="1"/>
  <c r="H1674" i="1" s="1"/>
  <c r="M1674" i="1" s="1"/>
  <c r="F1675" i="1"/>
  <c r="H1675" i="1" s="1"/>
  <c r="M1675" i="1" s="1"/>
  <c r="F1676" i="1"/>
  <c r="H1676" i="1" s="1"/>
  <c r="M1676" i="1" s="1"/>
  <c r="F1677" i="1"/>
  <c r="H1677" i="1" s="1"/>
  <c r="M1677" i="1" s="1"/>
  <c r="F1678" i="1"/>
  <c r="H1678" i="1" s="1"/>
  <c r="M1678" i="1" s="1"/>
  <c r="F1679" i="1"/>
  <c r="H1679" i="1" s="1"/>
  <c r="M1679" i="1" s="1"/>
  <c r="F1680" i="1"/>
  <c r="H1680" i="1" s="1"/>
  <c r="M1680" i="1" s="1"/>
  <c r="F1681" i="1"/>
  <c r="H1681" i="1" s="1"/>
  <c r="M1681" i="1" s="1"/>
  <c r="F1682" i="1"/>
  <c r="H1682" i="1" s="1"/>
  <c r="M1682" i="1" s="1"/>
  <c r="F1683" i="1"/>
  <c r="H1683" i="1" s="1"/>
  <c r="M1683" i="1" s="1"/>
  <c r="F1684" i="1"/>
  <c r="H1684" i="1" s="1"/>
  <c r="M1684" i="1" s="1"/>
  <c r="F1685" i="1"/>
  <c r="H1685" i="1" s="1"/>
  <c r="M1685" i="1" s="1"/>
  <c r="F1686" i="1"/>
  <c r="H1686" i="1" s="1"/>
  <c r="M1686" i="1" s="1"/>
  <c r="F1687" i="1"/>
  <c r="H1687" i="1" s="1"/>
  <c r="M1687" i="1" s="1"/>
  <c r="F1688" i="1"/>
  <c r="H1688" i="1" s="1"/>
  <c r="M1688" i="1" s="1"/>
  <c r="F1689" i="1"/>
  <c r="H1689" i="1" s="1"/>
  <c r="M1689" i="1" s="1"/>
  <c r="F1690" i="1"/>
  <c r="H1690" i="1" s="1"/>
  <c r="M1690" i="1" s="1"/>
  <c r="F1691" i="1"/>
  <c r="H1691" i="1" s="1"/>
  <c r="M1691" i="1" s="1"/>
  <c r="F1692" i="1"/>
  <c r="H1692" i="1" s="1"/>
  <c r="M1692" i="1" s="1"/>
  <c r="F1693" i="1"/>
  <c r="H1693" i="1" s="1"/>
  <c r="M1693" i="1" s="1"/>
  <c r="F1694" i="1"/>
  <c r="H1694" i="1" s="1"/>
  <c r="M1694" i="1" s="1"/>
  <c r="F1695" i="1"/>
  <c r="H1695" i="1" s="1"/>
  <c r="M1695" i="1" s="1"/>
  <c r="F1696" i="1"/>
  <c r="H1696" i="1" s="1"/>
  <c r="M1696" i="1" s="1"/>
  <c r="F1697" i="1"/>
  <c r="H1697" i="1" s="1"/>
  <c r="M1697" i="1" s="1"/>
  <c r="F1698" i="1"/>
  <c r="H1698" i="1" s="1"/>
  <c r="M1698" i="1" s="1"/>
  <c r="F1699" i="1"/>
  <c r="H1699" i="1" s="1"/>
  <c r="M1699" i="1" s="1"/>
  <c r="F1700" i="1"/>
  <c r="H1700" i="1" s="1"/>
  <c r="M1700" i="1" s="1"/>
  <c r="F1701" i="1"/>
  <c r="H1701" i="1" s="1"/>
  <c r="M1701" i="1" s="1"/>
  <c r="F1702" i="1"/>
  <c r="H1702" i="1" s="1"/>
  <c r="M1702" i="1" s="1"/>
  <c r="F1703" i="1"/>
  <c r="H1703" i="1" s="1"/>
  <c r="M1703" i="1" s="1"/>
  <c r="F1704" i="1"/>
  <c r="H1704" i="1" s="1"/>
  <c r="M1704" i="1" s="1"/>
  <c r="F1705" i="1"/>
  <c r="H1705" i="1" s="1"/>
  <c r="M1705" i="1" s="1"/>
  <c r="F1706" i="1"/>
  <c r="H1706" i="1" s="1"/>
  <c r="M1706" i="1" s="1"/>
  <c r="F1707" i="1"/>
  <c r="H1707" i="1" s="1"/>
  <c r="M1707" i="1" s="1"/>
  <c r="F1708" i="1"/>
  <c r="H1708" i="1" s="1"/>
  <c r="M1708" i="1" s="1"/>
  <c r="F1709" i="1"/>
  <c r="H1709" i="1" s="1"/>
  <c r="M1709" i="1" s="1"/>
  <c r="F1710" i="1"/>
  <c r="H1710" i="1" s="1"/>
  <c r="M1710" i="1" s="1"/>
  <c r="F1711" i="1"/>
  <c r="H1711" i="1" s="1"/>
  <c r="M1711" i="1" s="1"/>
  <c r="F1712" i="1"/>
  <c r="H1712" i="1" s="1"/>
  <c r="M1712" i="1" s="1"/>
  <c r="F1713" i="1"/>
  <c r="H1713" i="1" s="1"/>
  <c r="M1713" i="1" s="1"/>
  <c r="F1714" i="1"/>
  <c r="H1714" i="1" s="1"/>
  <c r="M1714" i="1" s="1"/>
  <c r="F1715" i="1"/>
  <c r="H1715" i="1" s="1"/>
  <c r="M1715" i="1" s="1"/>
  <c r="F1716" i="1"/>
  <c r="H1716" i="1" s="1"/>
  <c r="M1716" i="1" s="1"/>
  <c r="F1717" i="1"/>
  <c r="H1717" i="1" s="1"/>
  <c r="M1717" i="1" s="1"/>
  <c r="F1718" i="1"/>
  <c r="H1718" i="1" s="1"/>
  <c r="M1718" i="1" s="1"/>
  <c r="F1719" i="1"/>
  <c r="H1719" i="1" s="1"/>
  <c r="M1719" i="1" s="1"/>
  <c r="F1720" i="1"/>
  <c r="H1720" i="1" s="1"/>
  <c r="M1720" i="1" s="1"/>
  <c r="F1721" i="1"/>
  <c r="H1721" i="1" s="1"/>
  <c r="M1721" i="1" s="1"/>
  <c r="F1722" i="1"/>
  <c r="H1722" i="1" s="1"/>
  <c r="M1722" i="1" s="1"/>
  <c r="F1723" i="1"/>
  <c r="H1723" i="1" s="1"/>
  <c r="M1723" i="1" s="1"/>
  <c r="F1724" i="1"/>
  <c r="H1724" i="1" s="1"/>
  <c r="M1724" i="1" s="1"/>
  <c r="F1725" i="1"/>
  <c r="H1725" i="1" s="1"/>
  <c r="M1725" i="1" s="1"/>
  <c r="F1726" i="1"/>
  <c r="H1726" i="1" s="1"/>
  <c r="M1726" i="1" s="1"/>
  <c r="F1727" i="1"/>
  <c r="H1727" i="1" s="1"/>
  <c r="M1727" i="1" s="1"/>
  <c r="F1728" i="1"/>
  <c r="H1728" i="1" s="1"/>
  <c r="M1728" i="1" s="1"/>
  <c r="F1729" i="1"/>
  <c r="H1729" i="1" s="1"/>
  <c r="M1729" i="1" s="1"/>
  <c r="F1730" i="1"/>
  <c r="H1730" i="1" s="1"/>
  <c r="M1730" i="1" s="1"/>
  <c r="F1731" i="1"/>
  <c r="H1731" i="1" s="1"/>
  <c r="M1731" i="1" s="1"/>
  <c r="F1732" i="1"/>
  <c r="H1732" i="1" s="1"/>
  <c r="M1732" i="1" s="1"/>
  <c r="F1733" i="1"/>
  <c r="H1733" i="1" s="1"/>
  <c r="M1733" i="1" s="1"/>
  <c r="F1734" i="1"/>
  <c r="H1734" i="1" s="1"/>
  <c r="M1734" i="1" s="1"/>
  <c r="F1735" i="1"/>
  <c r="H1735" i="1" s="1"/>
  <c r="M1735" i="1" s="1"/>
  <c r="F1736" i="1"/>
  <c r="H1736" i="1" s="1"/>
  <c r="M1736" i="1" s="1"/>
  <c r="F1737" i="1"/>
  <c r="H1737" i="1" s="1"/>
  <c r="M1737" i="1" s="1"/>
  <c r="F1738" i="1"/>
  <c r="H1738" i="1" s="1"/>
  <c r="M1738" i="1" s="1"/>
  <c r="F1739" i="1"/>
  <c r="H1739" i="1" s="1"/>
  <c r="M1739" i="1" s="1"/>
  <c r="F1740" i="1"/>
  <c r="H1740" i="1" s="1"/>
  <c r="M1740" i="1" s="1"/>
  <c r="F1741" i="1"/>
  <c r="H1741" i="1" s="1"/>
  <c r="M1741" i="1" s="1"/>
  <c r="F1742" i="1"/>
  <c r="H1742" i="1" s="1"/>
  <c r="M1742" i="1" s="1"/>
  <c r="F1743" i="1"/>
  <c r="H1743" i="1" s="1"/>
  <c r="M1743" i="1" s="1"/>
  <c r="F1744" i="1"/>
  <c r="H1744" i="1" s="1"/>
  <c r="M1744" i="1" s="1"/>
  <c r="F1745" i="1"/>
  <c r="H1745" i="1" s="1"/>
  <c r="M1745" i="1" s="1"/>
  <c r="F1746" i="1"/>
  <c r="H1746" i="1" s="1"/>
  <c r="M1746" i="1" s="1"/>
  <c r="F1747" i="1"/>
  <c r="H1747" i="1" s="1"/>
  <c r="M1747" i="1" s="1"/>
  <c r="F1748" i="1"/>
  <c r="H1748" i="1" s="1"/>
  <c r="M1748" i="1" s="1"/>
  <c r="F1749" i="1"/>
  <c r="H1749" i="1" s="1"/>
  <c r="M1749" i="1" s="1"/>
  <c r="F1750" i="1"/>
  <c r="H1750" i="1" s="1"/>
  <c r="M1750" i="1" s="1"/>
  <c r="F1751" i="1"/>
  <c r="H1751" i="1" s="1"/>
  <c r="M1751" i="1" s="1"/>
  <c r="F1752" i="1"/>
  <c r="H1752" i="1" s="1"/>
  <c r="M1752" i="1" s="1"/>
  <c r="F1753" i="1"/>
  <c r="H1753" i="1" s="1"/>
  <c r="M1753" i="1" s="1"/>
  <c r="F1754" i="1"/>
  <c r="H1754" i="1" s="1"/>
  <c r="M1754" i="1" s="1"/>
  <c r="F1755" i="1"/>
  <c r="H1755" i="1" s="1"/>
  <c r="M1755" i="1" s="1"/>
  <c r="F1756" i="1"/>
  <c r="H1756" i="1" s="1"/>
  <c r="M1756" i="1" s="1"/>
  <c r="F1757" i="1"/>
  <c r="H1757" i="1" s="1"/>
  <c r="M1757" i="1" s="1"/>
  <c r="F1758" i="1"/>
  <c r="H1758" i="1" s="1"/>
  <c r="M1758" i="1" s="1"/>
  <c r="F1759" i="1"/>
  <c r="H1759" i="1" s="1"/>
  <c r="M1759" i="1" s="1"/>
  <c r="F1760" i="1"/>
  <c r="H1760" i="1" s="1"/>
  <c r="M1760" i="1" s="1"/>
  <c r="F1761" i="1"/>
  <c r="H1761" i="1" s="1"/>
  <c r="M1761" i="1" s="1"/>
  <c r="F1762" i="1"/>
  <c r="H1762" i="1" s="1"/>
  <c r="M1762" i="1" s="1"/>
  <c r="F1763" i="1"/>
  <c r="H1763" i="1" s="1"/>
  <c r="M1763" i="1" s="1"/>
  <c r="F1764" i="1"/>
  <c r="H1764" i="1" s="1"/>
  <c r="M1764" i="1" s="1"/>
  <c r="F1765" i="1"/>
  <c r="H1765" i="1" s="1"/>
  <c r="M1765" i="1" s="1"/>
  <c r="F1766" i="1"/>
  <c r="H1766" i="1" s="1"/>
  <c r="M1766" i="1" s="1"/>
  <c r="F1767" i="1"/>
  <c r="H1767" i="1" s="1"/>
  <c r="M1767" i="1" s="1"/>
  <c r="F1768" i="1"/>
  <c r="H1768" i="1" s="1"/>
  <c r="M1768" i="1" s="1"/>
  <c r="F1769" i="1"/>
  <c r="H1769" i="1" s="1"/>
  <c r="M1769" i="1" s="1"/>
  <c r="F1770" i="1"/>
  <c r="H1770" i="1" s="1"/>
  <c r="M1770" i="1" s="1"/>
  <c r="F1771" i="1"/>
  <c r="H1771" i="1" s="1"/>
  <c r="M1771" i="1" s="1"/>
  <c r="F1772" i="1"/>
  <c r="H1772" i="1" s="1"/>
  <c r="M1772" i="1" s="1"/>
  <c r="F1773" i="1"/>
  <c r="H1773" i="1" s="1"/>
  <c r="M1773" i="1" s="1"/>
  <c r="F1774" i="1"/>
  <c r="H1774" i="1" s="1"/>
  <c r="M1774" i="1" s="1"/>
  <c r="F1775" i="1"/>
  <c r="H1775" i="1" s="1"/>
  <c r="M1775" i="1" s="1"/>
  <c r="F1776" i="1"/>
  <c r="H1776" i="1" s="1"/>
  <c r="M1776" i="1" s="1"/>
  <c r="F1777" i="1"/>
  <c r="H1777" i="1" s="1"/>
  <c r="M1777" i="1" s="1"/>
  <c r="F1778" i="1"/>
  <c r="H1778" i="1" s="1"/>
  <c r="M1778" i="1" s="1"/>
  <c r="F1779" i="1"/>
  <c r="H1779" i="1" s="1"/>
  <c r="M1779" i="1" s="1"/>
  <c r="F1780" i="1"/>
  <c r="H1780" i="1" s="1"/>
  <c r="M1780" i="1" s="1"/>
  <c r="F1781" i="1"/>
  <c r="H1781" i="1" s="1"/>
  <c r="M1781" i="1" s="1"/>
  <c r="F1782" i="1"/>
  <c r="H1782" i="1" s="1"/>
  <c r="M1782" i="1" s="1"/>
  <c r="F1783" i="1"/>
  <c r="H1783" i="1" s="1"/>
  <c r="M1783" i="1" s="1"/>
  <c r="F1784" i="1"/>
  <c r="H1784" i="1" s="1"/>
  <c r="M1784" i="1" s="1"/>
  <c r="F1785" i="1"/>
  <c r="H1785" i="1" s="1"/>
  <c r="M1785" i="1" s="1"/>
  <c r="F1786" i="1"/>
  <c r="H1786" i="1" s="1"/>
  <c r="M1786" i="1" s="1"/>
  <c r="F1787" i="1"/>
  <c r="H1787" i="1" s="1"/>
  <c r="M1787" i="1" s="1"/>
  <c r="F1788" i="1"/>
  <c r="H1788" i="1" s="1"/>
  <c r="M1788" i="1" s="1"/>
  <c r="F1789" i="1"/>
  <c r="H1789" i="1" s="1"/>
  <c r="M1789" i="1" s="1"/>
  <c r="F1790" i="1"/>
  <c r="H1790" i="1" s="1"/>
  <c r="M1790" i="1" s="1"/>
  <c r="F1791" i="1"/>
  <c r="H1791" i="1" s="1"/>
  <c r="M1791" i="1" s="1"/>
  <c r="F1792" i="1"/>
  <c r="H1792" i="1" s="1"/>
  <c r="M1792" i="1" s="1"/>
  <c r="F1793" i="1"/>
  <c r="H1793" i="1" s="1"/>
  <c r="M1793" i="1" s="1"/>
  <c r="F1794" i="1"/>
  <c r="H1794" i="1" s="1"/>
  <c r="M1794" i="1" s="1"/>
  <c r="F1795" i="1"/>
  <c r="H1795" i="1" s="1"/>
  <c r="M1795" i="1" s="1"/>
  <c r="F1796" i="1"/>
  <c r="H1796" i="1" s="1"/>
  <c r="M1796" i="1" s="1"/>
  <c r="F1797" i="1"/>
  <c r="H1797" i="1" s="1"/>
  <c r="M1797" i="1" s="1"/>
  <c r="F1798" i="1"/>
  <c r="H1798" i="1" s="1"/>
  <c r="M1798" i="1" s="1"/>
  <c r="F1799" i="1"/>
  <c r="H1799" i="1" s="1"/>
  <c r="M1799" i="1" s="1"/>
  <c r="F1800" i="1"/>
  <c r="H1800" i="1" s="1"/>
  <c r="M1800" i="1" s="1"/>
  <c r="F1801" i="1"/>
  <c r="H1801" i="1" s="1"/>
  <c r="M1801" i="1" s="1"/>
  <c r="F1802" i="1"/>
  <c r="H1802" i="1" s="1"/>
  <c r="M1802" i="1" s="1"/>
  <c r="F1803" i="1"/>
  <c r="H1803" i="1" s="1"/>
  <c r="M1803" i="1" s="1"/>
  <c r="F1804" i="1"/>
  <c r="H1804" i="1" s="1"/>
  <c r="M1804" i="1" s="1"/>
  <c r="F1805" i="1"/>
  <c r="H1805" i="1" s="1"/>
  <c r="M1805" i="1" s="1"/>
  <c r="F1806" i="1"/>
  <c r="H1806" i="1" s="1"/>
  <c r="M1806" i="1" s="1"/>
  <c r="F1807" i="1"/>
  <c r="H1807" i="1" s="1"/>
  <c r="M1807" i="1" s="1"/>
  <c r="F1808" i="1"/>
  <c r="H1808" i="1" s="1"/>
  <c r="M1808" i="1" s="1"/>
  <c r="F1809" i="1"/>
  <c r="H1809" i="1" s="1"/>
  <c r="M1809" i="1" s="1"/>
  <c r="F1810" i="1"/>
  <c r="H1810" i="1" s="1"/>
  <c r="M1810" i="1" s="1"/>
  <c r="F1811" i="1"/>
  <c r="H1811" i="1" s="1"/>
  <c r="M1811" i="1" s="1"/>
  <c r="F1812" i="1"/>
  <c r="H1812" i="1" s="1"/>
  <c r="M1812" i="1" s="1"/>
  <c r="F1813" i="1"/>
  <c r="H1813" i="1" s="1"/>
  <c r="M1813" i="1" s="1"/>
  <c r="F1814" i="1"/>
  <c r="H1814" i="1" s="1"/>
  <c r="M1814" i="1" s="1"/>
  <c r="F1815" i="1"/>
  <c r="H1815" i="1" s="1"/>
  <c r="M1815" i="1" s="1"/>
  <c r="F1816" i="1"/>
  <c r="H1816" i="1" s="1"/>
  <c r="M1816" i="1" s="1"/>
  <c r="F1817" i="1"/>
  <c r="H1817" i="1" s="1"/>
  <c r="M1817" i="1" s="1"/>
  <c r="F1818" i="1"/>
  <c r="H1818" i="1" s="1"/>
  <c r="M1818" i="1" s="1"/>
  <c r="F1819" i="1"/>
  <c r="H1819" i="1" s="1"/>
  <c r="M1819" i="1" s="1"/>
  <c r="F1820" i="1"/>
  <c r="H1820" i="1" s="1"/>
  <c r="M1820" i="1" s="1"/>
  <c r="F1821" i="1"/>
  <c r="H1821" i="1" s="1"/>
  <c r="M1821" i="1" s="1"/>
  <c r="F1822" i="1"/>
  <c r="H1822" i="1" s="1"/>
  <c r="M1822" i="1" s="1"/>
  <c r="F1823" i="1"/>
  <c r="H1823" i="1" s="1"/>
  <c r="M1823" i="1" s="1"/>
  <c r="F1824" i="1"/>
  <c r="H1824" i="1" s="1"/>
  <c r="M1824" i="1" s="1"/>
  <c r="F1825" i="1"/>
  <c r="H1825" i="1" s="1"/>
  <c r="M1825" i="1" s="1"/>
  <c r="F1826" i="1"/>
  <c r="H1826" i="1" s="1"/>
  <c r="M1826" i="1" s="1"/>
  <c r="F1827" i="1"/>
  <c r="H1827" i="1" s="1"/>
  <c r="M1827" i="1" s="1"/>
  <c r="F1828" i="1"/>
  <c r="F1829" i="1"/>
  <c r="F1830" i="1"/>
  <c r="F1831" i="1"/>
  <c r="F1832" i="1"/>
  <c r="F1833" i="1"/>
  <c r="F1834" i="1"/>
  <c r="F1835" i="1"/>
  <c r="H1835" i="1" s="1"/>
  <c r="M1835" i="1" s="1"/>
  <c r="F1836" i="1"/>
  <c r="H1836" i="1" s="1"/>
  <c r="M1836" i="1" s="1"/>
  <c r="F1837" i="1"/>
  <c r="H1837" i="1" s="1"/>
  <c r="M1837" i="1" s="1"/>
  <c r="F1838" i="1"/>
  <c r="H1838" i="1" s="1"/>
  <c r="M1838" i="1" s="1"/>
  <c r="F1839" i="1"/>
  <c r="H1839" i="1" s="1"/>
  <c r="M1839" i="1" s="1"/>
  <c r="F1840" i="1"/>
  <c r="H1840" i="1" s="1"/>
  <c r="M1840" i="1" s="1"/>
  <c r="F1841" i="1"/>
  <c r="H1841" i="1" s="1"/>
  <c r="M1841" i="1" s="1"/>
  <c r="F1842" i="1"/>
  <c r="H1842" i="1" s="1"/>
  <c r="M1842" i="1" s="1"/>
  <c r="F1843" i="1"/>
  <c r="H1843" i="1" s="1"/>
  <c r="M1843" i="1" s="1"/>
  <c r="F1844" i="1"/>
  <c r="H1844" i="1" s="1"/>
  <c r="M1844" i="1" s="1"/>
  <c r="F1845" i="1"/>
  <c r="H1845" i="1" s="1"/>
  <c r="M1845" i="1" s="1"/>
  <c r="F1846" i="1"/>
  <c r="H1846" i="1" s="1"/>
  <c r="M1846" i="1" s="1"/>
  <c r="F1847" i="1"/>
  <c r="H1847" i="1" s="1"/>
  <c r="M1847" i="1" s="1"/>
  <c r="F1848" i="1"/>
  <c r="H1848" i="1" s="1"/>
  <c r="M1848" i="1" s="1"/>
  <c r="F1849" i="1"/>
  <c r="H1849" i="1" s="1"/>
  <c r="M1849" i="1" s="1"/>
  <c r="F1850" i="1"/>
  <c r="H1850" i="1" s="1"/>
  <c r="M1850" i="1" s="1"/>
  <c r="F1851" i="1"/>
  <c r="H1851" i="1" s="1"/>
  <c r="M1851" i="1" s="1"/>
  <c r="F1852" i="1"/>
  <c r="H1852" i="1" s="1"/>
  <c r="M1852" i="1" s="1"/>
  <c r="F1853" i="1"/>
  <c r="H1853" i="1" s="1"/>
  <c r="M1853" i="1" s="1"/>
  <c r="F1854" i="1"/>
  <c r="H1854" i="1" s="1"/>
  <c r="M1854" i="1" s="1"/>
  <c r="F1855" i="1"/>
  <c r="H1855" i="1" s="1"/>
  <c r="M1855" i="1" s="1"/>
  <c r="F1856" i="1"/>
  <c r="H1856" i="1" s="1"/>
  <c r="M1856" i="1" s="1"/>
  <c r="F1857" i="1"/>
  <c r="H1857" i="1" s="1"/>
  <c r="M1857" i="1" s="1"/>
  <c r="F1858" i="1"/>
  <c r="H1858" i="1" s="1"/>
  <c r="M1858" i="1" s="1"/>
  <c r="F1859" i="1"/>
  <c r="H1859" i="1" s="1"/>
  <c r="M1859" i="1" s="1"/>
  <c r="F1860" i="1"/>
  <c r="H1860" i="1" s="1"/>
  <c r="M1860" i="1" s="1"/>
  <c r="F1861" i="1"/>
  <c r="H1861" i="1" s="1"/>
  <c r="M1861" i="1" s="1"/>
  <c r="F1862" i="1"/>
  <c r="H1862" i="1" s="1"/>
  <c r="M1862" i="1" s="1"/>
  <c r="F1863" i="1"/>
  <c r="H1863" i="1" s="1"/>
  <c r="M1863" i="1" s="1"/>
  <c r="F1864" i="1"/>
  <c r="H1864" i="1" s="1"/>
  <c r="M1864" i="1" s="1"/>
  <c r="F1865" i="1"/>
  <c r="H1865" i="1" s="1"/>
  <c r="M1865" i="1" s="1"/>
  <c r="F1866" i="1"/>
  <c r="H1866" i="1" s="1"/>
  <c r="M1866" i="1" s="1"/>
  <c r="F1867" i="1"/>
  <c r="H1867" i="1" s="1"/>
  <c r="M1867" i="1" s="1"/>
  <c r="F1868" i="1"/>
  <c r="H1868" i="1" s="1"/>
  <c r="M1868" i="1" s="1"/>
  <c r="F1869" i="1"/>
  <c r="H1869" i="1" s="1"/>
  <c r="M1869" i="1" s="1"/>
  <c r="F1870" i="1"/>
  <c r="H1870" i="1" s="1"/>
  <c r="M1870" i="1" s="1"/>
  <c r="F1871" i="1"/>
  <c r="H1871" i="1" s="1"/>
  <c r="M1871" i="1" s="1"/>
  <c r="F1872" i="1"/>
  <c r="H1872" i="1" s="1"/>
  <c r="M1872" i="1" s="1"/>
  <c r="F1873" i="1"/>
  <c r="H1873" i="1" s="1"/>
  <c r="M1873" i="1" s="1"/>
  <c r="F1874" i="1"/>
  <c r="H1874" i="1" s="1"/>
  <c r="M1874" i="1" s="1"/>
  <c r="F1875" i="1"/>
  <c r="H1875" i="1" s="1"/>
  <c r="M1875" i="1" s="1"/>
  <c r="F1876" i="1"/>
  <c r="H1876" i="1" s="1"/>
  <c r="M1876" i="1" s="1"/>
  <c r="F1877" i="1"/>
  <c r="H1877" i="1" s="1"/>
  <c r="M1877" i="1" s="1"/>
  <c r="F1878" i="1"/>
  <c r="H1878" i="1" s="1"/>
  <c r="M1878" i="1" s="1"/>
  <c r="F1879" i="1"/>
  <c r="H1879" i="1" s="1"/>
  <c r="M1879" i="1" s="1"/>
  <c r="F1880" i="1"/>
  <c r="H1880" i="1" s="1"/>
  <c r="M1880" i="1" s="1"/>
  <c r="F1881" i="1"/>
  <c r="H1881" i="1" s="1"/>
  <c r="M1881" i="1" s="1"/>
  <c r="F1882" i="1"/>
  <c r="H1882" i="1" s="1"/>
  <c r="M1882" i="1" s="1"/>
  <c r="F1883" i="1"/>
  <c r="H1883" i="1" s="1"/>
  <c r="M1883" i="1" s="1"/>
  <c r="F1884" i="1"/>
  <c r="H1884" i="1" s="1"/>
  <c r="M1884" i="1" s="1"/>
  <c r="F1885" i="1"/>
  <c r="H1885" i="1" s="1"/>
  <c r="M1885" i="1" s="1"/>
  <c r="F1886" i="1"/>
  <c r="H1886" i="1" s="1"/>
  <c r="M1886" i="1" s="1"/>
  <c r="F1887" i="1"/>
  <c r="H1887" i="1" s="1"/>
  <c r="M1887" i="1" s="1"/>
  <c r="F1888" i="1"/>
  <c r="H1888" i="1" s="1"/>
  <c r="M1888" i="1" s="1"/>
  <c r="F1889" i="1"/>
  <c r="H1889" i="1" s="1"/>
  <c r="M1889" i="1" s="1"/>
  <c r="F1890" i="1"/>
  <c r="H1890" i="1" s="1"/>
  <c r="M1890" i="1" s="1"/>
  <c r="F1891" i="1"/>
  <c r="H1891" i="1" s="1"/>
  <c r="M1891" i="1" s="1"/>
  <c r="F1892" i="1"/>
  <c r="H1892" i="1" s="1"/>
  <c r="M1892" i="1" s="1"/>
  <c r="F1893" i="1"/>
  <c r="H1893" i="1" s="1"/>
  <c r="M1893" i="1" s="1"/>
  <c r="F1894" i="1"/>
  <c r="H1894" i="1" s="1"/>
  <c r="M1894" i="1" s="1"/>
  <c r="F1895" i="1"/>
  <c r="H1895" i="1" s="1"/>
  <c r="M1895" i="1" s="1"/>
  <c r="F1896" i="1"/>
  <c r="H1896" i="1" s="1"/>
  <c r="M1896" i="1" s="1"/>
  <c r="F1897" i="1"/>
  <c r="H1897" i="1" s="1"/>
  <c r="M1897" i="1" s="1"/>
  <c r="F1898" i="1"/>
  <c r="H1898" i="1" s="1"/>
  <c r="M1898" i="1" s="1"/>
  <c r="F1899" i="1"/>
  <c r="H1899" i="1" s="1"/>
  <c r="M1899" i="1" s="1"/>
  <c r="F1900" i="1"/>
  <c r="H1900" i="1" s="1"/>
  <c r="M1900" i="1" s="1"/>
  <c r="F1901" i="1"/>
  <c r="H1901" i="1" s="1"/>
  <c r="M1901" i="1" s="1"/>
  <c r="F1902" i="1"/>
  <c r="H1902" i="1" s="1"/>
  <c r="M1902" i="1" s="1"/>
  <c r="F1903" i="1"/>
  <c r="H1903" i="1" s="1"/>
  <c r="M1903" i="1" s="1"/>
  <c r="F1904" i="1"/>
  <c r="H1904" i="1" s="1"/>
  <c r="M1904" i="1" s="1"/>
  <c r="F1905" i="1"/>
  <c r="H1905" i="1" s="1"/>
  <c r="M1905" i="1" s="1"/>
  <c r="F1906" i="1"/>
  <c r="H1906" i="1" s="1"/>
  <c r="M1906" i="1" s="1"/>
  <c r="F1907" i="1"/>
  <c r="H1907" i="1" s="1"/>
  <c r="M1907" i="1" s="1"/>
  <c r="F1908" i="1"/>
  <c r="H1908" i="1" s="1"/>
  <c r="M1908" i="1" s="1"/>
  <c r="F1909" i="1"/>
  <c r="H1909" i="1" s="1"/>
  <c r="M1909" i="1" s="1"/>
  <c r="F1910" i="1"/>
  <c r="H1910" i="1" s="1"/>
  <c r="M1910" i="1" s="1"/>
  <c r="F1911" i="1"/>
  <c r="H1911" i="1" s="1"/>
  <c r="M1911" i="1" s="1"/>
  <c r="F1912" i="1"/>
  <c r="H1912" i="1" s="1"/>
  <c r="M1912" i="1" s="1"/>
  <c r="F1913" i="1"/>
  <c r="H1913" i="1" s="1"/>
  <c r="M1913" i="1" s="1"/>
  <c r="F1914" i="1"/>
  <c r="H1914" i="1" s="1"/>
  <c r="M1914" i="1" s="1"/>
  <c r="F1915" i="1"/>
  <c r="H1915" i="1" s="1"/>
  <c r="M1915" i="1" s="1"/>
  <c r="F1916" i="1"/>
  <c r="H1916" i="1" s="1"/>
  <c r="M1916" i="1" s="1"/>
  <c r="F1917" i="1"/>
  <c r="H1917" i="1" s="1"/>
  <c r="M1917" i="1" s="1"/>
  <c r="F1918" i="1"/>
  <c r="H1918" i="1" s="1"/>
  <c r="M1918" i="1" s="1"/>
  <c r="F1919" i="1"/>
  <c r="H1919" i="1" s="1"/>
  <c r="M1919" i="1" s="1"/>
  <c r="F1920" i="1"/>
  <c r="H1920" i="1" s="1"/>
  <c r="M1920" i="1" s="1"/>
  <c r="F311" i="1"/>
  <c r="H311" i="1" s="1"/>
  <c r="M311" i="1" s="1"/>
  <c r="F312" i="1"/>
  <c r="H312" i="1" s="1"/>
  <c r="M312" i="1" s="1"/>
  <c r="F313" i="1"/>
  <c r="H313" i="1" s="1"/>
  <c r="M313" i="1" s="1"/>
  <c r="F314" i="1"/>
  <c r="H314" i="1" s="1"/>
  <c r="M314" i="1" s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311" i="1"/>
  <c r="B1807" i="1" l="1"/>
  <c r="G1807" i="1"/>
  <c r="B1808" i="1"/>
  <c r="G1808" i="1"/>
  <c r="B1809" i="1"/>
  <c r="G1809" i="1"/>
  <c r="B1810" i="1"/>
  <c r="G1810" i="1"/>
  <c r="B1811" i="1"/>
  <c r="G1811" i="1"/>
  <c r="B1812" i="1"/>
  <c r="G1812" i="1"/>
  <c r="B1813" i="1"/>
  <c r="G1813" i="1"/>
  <c r="B1814" i="1"/>
  <c r="G1814" i="1"/>
  <c r="B1815" i="1"/>
  <c r="G1815" i="1"/>
  <c r="B1816" i="1"/>
  <c r="G1816" i="1"/>
  <c r="B1817" i="1"/>
  <c r="G1817" i="1"/>
  <c r="B1818" i="1"/>
  <c r="G1818" i="1"/>
  <c r="B1819" i="1"/>
  <c r="G1819" i="1"/>
  <c r="B1820" i="1"/>
  <c r="G1820" i="1"/>
  <c r="B1821" i="1"/>
  <c r="G1821" i="1"/>
  <c r="B1822" i="1"/>
  <c r="G1822" i="1"/>
  <c r="B1823" i="1"/>
  <c r="G1823" i="1"/>
  <c r="B1824" i="1"/>
  <c r="G1824" i="1"/>
  <c r="B1825" i="1"/>
  <c r="G1825" i="1"/>
  <c r="B1826" i="1"/>
  <c r="G1826" i="1"/>
  <c r="B1827" i="1"/>
  <c r="G1827" i="1"/>
  <c r="B1828" i="1"/>
  <c r="G1828" i="1"/>
  <c r="B1829" i="1"/>
  <c r="G1829" i="1"/>
  <c r="B1830" i="1"/>
  <c r="G1830" i="1"/>
  <c r="B1831" i="1"/>
  <c r="G1831" i="1"/>
  <c r="B1832" i="1"/>
  <c r="G1832" i="1"/>
  <c r="B1833" i="1"/>
  <c r="G1833" i="1"/>
  <c r="B1834" i="1"/>
  <c r="G1834" i="1"/>
  <c r="B1835" i="1"/>
  <c r="G1835" i="1"/>
  <c r="B1836" i="1"/>
  <c r="G1836" i="1"/>
  <c r="B1837" i="1"/>
  <c r="G1837" i="1"/>
  <c r="B1838" i="1"/>
  <c r="G1838" i="1"/>
  <c r="B1839" i="1"/>
  <c r="G1839" i="1"/>
  <c r="B1840" i="1"/>
  <c r="G1840" i="1"/>
  <c r="B1841" i="1"/>
  <c r="G1841" i="1"/>
  <c r="B1842" i="1"/>
  <c r="G1842" i="1"/>
  <c r="B1843" i="1"/>
  <c r="G1843" i="1"/>
  <c r="B1844" i="1"/>
  <c r="G1844" i="1"/>
  <c r="B1845" i="1"/>
  <c r="G1845" i="1"/>
  <c r="B1846" i="1"/>
  <c r="G1846" i="1"/>
  <c r="B1847" i="1"/>
  <c r="G1847" i="1"/>
  <c r="B1848" i="1"/>
  <c r="G1848" i="1"/>
  <c r="B1849" i="1"/>
  <c r="G1849" i="1"/>
  <c r="B1850" i="1"/>
  <c r="G1850" i="1"/>
  <c r="B1851" i="1"/>
  <c r="G1851" i="1"/>
  <c r="B1852" i="1"/>
  <c r="G1852" i="1"/>
  <c r="B1853" i="1"/>
  <c r="G1853" i="1"/>
  <c r="B1854" i="1"/>
  <c r="G1854" i="1"/>
  <c r="B1855" i="1"/>
  <c r="G1855" i="1"/>
  <c r="B1856" i="1"/>
  <c r="B1857" i="1"/>
  <c r="B1858" i="1"/>
  <c r="B1859" i="1"/>
  <c r="B1860" i="1"/>
  <c r="B1861" i="1"/>
  <c r="B1862" i="1"/>
  <c r="B1863" i="1"/>
  <c r="G1863" i="1"/>
  <c r="B1864" i="1"/>
  <c r="G1864" i="1"/>
  <c r="B1865" i="1"/>
  <c r="G1865" i="1"/>
  <c r="B1866" i="1"/>
  <c r="G1866" i="1"/>
  <c r="B1867" i="1"/>
  <c r="G1867" i="1"/>
  <c r="B1868" i="1"/>
  <c r="G1868" i="1"/>
  <c r="B1869" i="1"/>
  <c r="G1869" i="1"/>
  <c r="B1870" i="1"/>
  <c r="G1870" i="1"/>
  <c r="B1871" i="1"/>
  <c r="G1871" i="1"/>
  <c r="B1872" i="1"/>
  <c r="G1872" i="1"/>
  <c r="B1873" i="1"/>
  <c r="G1873" i="1"/>
  <c r="B1874" i="1"/>
  <c r="G1874" i="1"/>
  <c r="B1875" i="1"/>
  <c r="G1875" i="1"/>
  <c r="B1876" i="1"/>
  <c r="G1876" i="1"/>
  <c r="B1877" i="1"/>
  <c r="G1877" i="1"/>
  <c r="B1878" i="1"/>
  <c r="G1878" i="1"/>
  <c r="B1879" i="1"/>
  <c r="G1879" i="1"/>
  <c r="B1880" i="1"/>
  <c r="G1880" i="1"/>
  <c r="B1881" i="1"/>
  <c r="G1881" i="1"/>
  <c r="B1882" i="1"/>
  <c r="G1882" i="1"/>
  <c r="B1883" i="1"/>
  <c r="G1883" i="1"/>
  <c r="B1884" i="1"/>
  <c r="G1884" i="1"/>
  <c r="B1885" i="1"/>
  <c r="G1885" i="1"/>
  <c r="B1886" i="1"/>
  <c r="G1886" i="1"/>
  <c r="B1887" i="1"/>
  <c r="G1887" i="1"/>
  <c r="B1888" i="1"/>
  <c r="G1888" i="1"/>
  <c r="B1889" i="1"/>
  <c r="G1889" i="1"/>
  <c r="B1890" i="1"/>
  <c r="G1890" i="1"/>
  <c r="B1891" i="1"/>
  <c r="G1891" i="1"/>
  <c r="B1892" i="1"/>
  <c r="G1892" i="1"/>
  <c r="B1893" i="1"/>
  <c r="G1893" i="1"/>
  <c r="B1894" i="1"/>
  <c r="G1894" i="1"/>
  <c r="B1895" i="1"/>
  <c r="G1895" i="1"/>
  <c r="B1896" i="1"/>
  <c r="G1896" i="1"/>
  <c r="B1897" i="1"/>
  <c r="G1897" i="1"/>
  <c r="B1898" i="1"/>
  <c r="G1898" i="1"/>
  <c r="B1899" i="1"/>
  <c r="G1899" i="1"/>
  <c r="B1900" i="1"/>
  <c r="G1900" i="1"/>
  <c r="B1901" i="1"/>
  <c r="G1901" i="1"/>
  <c r="B1902" i="1"/>
  <c r="G1902" i="1"/>
  <c r="B1903" i="1"/>
  <c r="G1903" i="1"/>
  <c r="B1904" i="1"/>
  <c r="G1904" i="1"/>
  <c r="B1905" i="1"/>
  <c r="G1905" i="1"/>
  <c r="B1906" i="1"/>
  <c r="G1906" i="1"/>
  <c r="B1907" i="1"/>
  <c r="G1907" i="1"/>
  <c r="B1908" i="1"/>
  <c r="G1908" i="1"/>
  <c r="B1909" i="1"/>
  <c r="G1909" i="1"/>
  <c r="B1910" i="1"/>
  <c r="G1910" i="1"/>
  <c r="B1911" i="1"/>
  <c r="G1911" i="1"/>
  <c r="B1912" i="1"/>
  <c r="G1912" i="1"/>
  <c r="B1913" i="1"/>
  <c r="G1913" i="1"/>
  <c r="B1914" i="1"/>
  <c r="G1914" i="1"/>
  <c r="B1915" i="1"/>
  <c r="G1915" i="1"/>
  <c r="B1916" i="1"/>
  <c r="G1916" i="1"/>
  <c r="B1917" i="1"/>
  <c r="G1917" i="1"/>
  <c r="B1918" i="1"/>
  <c r="G1918" i="1"/>
  <c r="B1919" i="1"/>
  <c r="G1919" i="1"/>
  <c r="B1920" i="1"/>
  <c r="G1920" i="1"/>
  <c r="B1716" i="1"/>
  <c r="G1716" i="1"/>
  <c r="B1717" i="1"/>
  <c r="G1717" i="1"/>
  <c r="B1718" i="1"/>
  <c r="G1718" i="1"/>
  <c r="B1719" i="1"/>
  <c r="G1719" i="1"/>
  <c r="B1720" i="1"/>
  <c r="G1720" i="1"/>
  <c r="B1721" i="1"/>
  <c r="G1721" i="1"/>
  <c r="B1722" i="1"/>
  <c r="G1722" i="1"/>
  <c r="B1723" i="1"/>
  <c r="G1723" i="1"/>
  <c r="B1724" i="1"/>
  <c r="G1724" i="1"/>
  <c r="B1725" i="1"/>
  <c r="G1725" i="1"/>
  <c r="B1726" i="1"/>
  <c r="G1726" i="1"/>
  <c r="B1727" i="1"/>
  <c r="G1727" i="1"/>
  <c r="B1728" i="1"/>
  <c r="G1728" i="1"/>
  <c r="B1729" i="1"/>
  <c r="G1729" i="1"/>
  <c r="B1730" i="1"/>
  <c r="G1730" i="1"/>
  <c r="B1731" i="1"/>
  <c r="G1731" i="1"/>
  <c r="B1732" i="1"/>
  <c r="G1732" i="1"/>
  <c r="B1733" i="1"/>
  <c r="G1733" i="1"/>
  <c r="B1734" i="1"/>
  <c r="G1734" i="1"/>
  <c r="B1735" i="1"/>
  <c r="G1735" i="1"/>
  <c r="B1736" i="1"/>
  <c r="G1736" i="1"/>
  <c r="B1737" i="1"/>
  <c r="G1737" i="1"/>
  <c r="B1738" i="1"/>
  <c r="G1738" i="1"/>
  <c r="B1739" i="1"/>
  <c r="G1739" i="1"/>
  <c r="B1740" i="1"/>
  <c r="G1740" i="1"/>
  <c r="B1741" i="1"/>
  <c r="G1741" i="1"/>
  <c r="B1742" i="1"/>
  <c r="G1742" i="1"/>
  <c r="B1743" i="1"/>
  <c r="G1743" i="1"/>
  <c r="B1744" i="1"/>
  <c r="G1744" i="1"/>
  <c r="B1745" i="1"/>
  <c r="G1745" i="1"/>
  <c r="B1746" i="1"/>
  <c r="G1746" i="1"/>
  <c r="B1747" i="1"/>
  <c r="G1747" i="1"/>
  <c r="B1748" i="1"/>
  <c r="G1748" i="1"/>
  <c r="B1749" i="1"/>
  <c r="G1749" i="1"/>
  <c r="B1750" i="1"/>
  <c r="G1750" i="1"/>
  <c r="B1751" i="1"/>
  <c r="G1751" i="1"/>
  <c r="B1752" i="1"/>
  <c r="G1752" i="1"/>
  <c r="B1753" i="1"/>
  <c r="G1753" i="1"/>
  <c r="B1754" i="1"/>
  <c r="G1754" i="1"/>
  <c r="B1755" i="1"/>
  <c r="G1755" i="1"/>
  <c r="B1756" i="1"/>
  <c r="G1756" i="1"/>
  <c r="B1757" i="1"/>
  <c r="G1757" i="1"/>
  <c r="B1758" i="1"/>
  <c r="G1758" i="1"/>
  <c r="B1759" i="1"/>
  <c r="G1759" i="1"/>
  <c r="B1760" i="1"/>
  <c r="G1760" i="1"/>
  <c r="B1761" i="1"/>
  <c r="G1761" i="1"/>
  <c r="B1762" i="1"/>
  <c r="G1762" i="1"/>
  <c r="B1763" i="1"/>
  <c r="G1763" i="1"/>
  <c r="B1764" i="1"/>
  <c r="G1764" i="1"/>
  <c r="B1765" i="1"/>
  <c r="G1765" i="1"/>
  <c r="B1766" i="1"/>
  <c r="G1766" i="1"/>
  <c r="B1767" i="1"/>
  <c r="G1767" i="1"/>
  <c r="B1768" i="1"/>
  <c r="G1768" i="1"/>
  <c r="B1769" i="1"/>
  <c r="G1769" i="1"/>
  <c r="B1770" i="1"/>
  <c r="G1770" i="1"/>
  <c r="B1771" i="1"/>
  <c r="G1771" i="1"/>
  <c r="B1772" i="1"/>
  <c r="G1772" i="1"/>
  <c r="B1773" i="1"/>
  <c r="G1773" i="1"/>
  <c r="B1774" i="1"/>
  <c r="G1774" i="1"/>
  <c r="B1775" i="1"/>
  <c r="G1775" i="1"/>
  <c r="B1776" i="1"/>
  <c r="G1776" i="1"/>
  <c r="B1777" i="1"/>
  <c r="G1777" i="1"/>
  <c r="B1778" i="1"/>
  <c r="G1778" i="1"/>
  <c r="B1779" i="1"/>
  <c r="G1779" i="1"/>
  <c r="B1780" i="1"/>
  <c r="G1780" i="1"/>
  <c r="B1781" i="1"/>
  <c r="G1781" i="1"/>
  <c r="B1782" i="1"/>
  <c r="G1782" i="1"/>
  <c r="B1783" i="1"/>
  <c r="G1783" i="1"/>
  <c r="B1784" i="1"/>
  <c r="G1784" i="1"/>
  <c r="B1785" i="1"/>
  <c r="G1785" i="1"/>
  <c r="B1786" i="1"/>
  <c r="G1786" i="1"/>
  <c r="B1787" i="1"/>
  <c r="G1787" i="1"/>
  <c r="B1788" i="1"/>
  <c r="G1788" i="1"/>
  <c r="B1789" i="1"/>
  <c r="G1789" i="1"/>
  <c r="B1790" i="1"/>
  <c r="G1790" i="1"/>
  <c r="B1791" i="1"/>
  <c r="G1791" i="1"/>
  <c r="B1792" i="1"/>
  <c r="G1792" i="1"/>
  <c r="B1793" i="1"/>
  <c r="G1793" i="1"/>
  <c r="B1794" i="1"/>
  <c r="G1794" i="1"/>
  <c r="B1795" i="1"/>
  <c r="G1795" i="1"/>
  <c r="B1796" i="1"/>
  <c r="G1796" i="1"/>
  <c r="B1797" i="1"/>
  <c r="G1797" i="1"/>
  <c r="B1798" i="1"/>
  <c r="G1798" i="1"/>
  <c r="B1799" i="1"/>
  <c r="G1799" i="1"/>
  <c r="B1800" i="1"/>
  <c r="G1800" i="1"/>
  <c r="B1801" i="1"/>
  <c r="G1801" i="1"/>
  <c r="B1802" i="1"/>
  <c r="G1802" i="1"/>
  <c r="B1803" i="1"/>
  <c r="G1803" i="1"/>
  <c r="B1804" i="1"/>
  <c r="G1804" i="1"/>
  <c r="B1805" i="1"/>
  <c r="G1805" i="1"/>
  <c r="B1806" i="1"/>
  <c r="G1806" i="1"/>
  <c r="B1576" i="1"/>
  <c r="G1576" i="1"/>
  <c r="B1577" i="1"/>
  <c r="G1577" i="1"/>
  <c r="B1578" i="1"/>
  <c r="G1578" i="1"/>
  <c r="B1579" i="1"/>
  <c r="G1579" i="1"/>
  <c r="B1580" i="1"/>
  <c r="G1580" i="1"/>
  <c r="B1581" i="1"/>
  <c r="G1581" i="1"/>
  <c r="B1582" i="1"/>
  <c r="G1582" i="1"/>
  <c r="B1583" i="1"/>
  <c r="G1583" i="1"/>
  <c r="B1584" i="1"/>
  <c r="G1584" i="1"/>
  <c r="B1585" i="1"/>
  <c r="G1585" i="1"/>
  <c r="B1586" i="1"/>
  <c r="G1586" i="1"/>
  <c r="B1587" i="1"/>
  <c r="G1587" i="1"/>
  <c r="B1588" i="1"/>
  <c r="G1588" i="1"/>
  <c r="B1589" i="1"/>
  <c r="G1589" i="1"/>
  <c r="B1590" i="1"/>
  <c r="G1590" i="1"/>
  <c r="B1591" i="1"/>
  <c r="G1591" i="1"/>
  <c r="B1592" i="1"/>
  <c r="G1592" i="1"/>
  <c r="B1593" i="1"/>
  <c r="G1593" i="1"/>
  <c r="B1594" i="1"/>
  <c r="G1594" i="1"/>
  <c r="B1595" i="1"/>
  <c r="G1595" i="1"/>
  <c r="B1596" i="1"/>
  <c r="G1596" i="1"/>
  <c r="B1597" i="1"/>
  <c r="G1597" i="1"/>
  <c r="B1598" i="1"/>
  <c r="G1598" i="1"/>
  <c r="B1599" i="1"/>
  <c r="G1599" i="1"/>
  <c r="B1600" i="1"/>
  <c r="G1600" i="1"/>
  <c r="B1601" i="1"/>
  <c r="G1601" i="1"/>
  <c r="B1602" i="1"/>
  <c r="G1602" i="1"/>
  <c r="B1603" i="1"/>
  <c r="G1603" i="1"/>
  <c r="B1604" i="1"/>
  <c r="G1604" i="1"/>
  <c r="B1605" i="1"/>
  <c r="G1605" i="1"/>
  <c r="B1606" i="1"/>
  <c r="G1606" i="1"/>
  <c r="B1607" i="1"/>
  <c r="G1607" i="1"/>
  <c r="B1608" i="1"/>
  <c r="G1608" i="1"/>
  <c r="B1609" i="1"/>
  <c r="G1609" i="1"/>
  <c r="B1610" i="1"/>
  <c r="G1610" i="1"/>
  <c r="B1611" i="1"/>
  <c r="G1611" i="1"/>
  <c r="B1612" i="1"/>
  <c r="G1612" i="1"/>
  <c r="B1613" i="1"/>
  <c r="G1613" i="1"/>
  <c r="B1614" i="1"/>
  <c r="G1614" i="1"/>
  <c r="B1615" i="1"/>
  <c r="G1615" i="1"/>
  <c r="B1616" i="1"/>
  <c r="G1616" i="1"/>
  <c r="B1617" i="1"/>
  <c r="G1617" i="1"/>
  <c r="B1618" i="1"/>
  <c r="G1618" i="1"/>
  <c r="B1619" i="1"/>
  <c r="G1619" i="1"/>
  <c r="B1620" i="1"/>
  <c r="G1620" i="1"/>
  <c r="B1621" i="1"/>
  <c r="G1621" i="1"/>
  <c r="B1622" i="1"/>
  <c r="G1622" i="1"/>
  <c r="B1623" i="1"/>
  <c r="G1623" i="1"/>
  <c r="B1624" i="1"/>
  <c r="G1624" i="1"/>
  <c r="B1625" i="1"/>
  <c r="G1625" i="1"/>
  <c r="B1626" i="1"/>
  <c r="G1626" i="1"/>
  <c r="B1627" i="1"/>
  <c r="G1627" i="1"/>
  <c r="B1628" i="1"/>
  <c r="G1628" i="1"/>
  <c r="B1629" i="1"/>
  <c r="G1629" i="1"/>
  <c r="B1630" i="1"/>
  <c r="G1630" i="1"/>
  <c r="B1631" i="1"/>
  <c r="G1631" i="1"/>
  <c r="B1632" i="1"/>
  <c r="G1632" i="1"/>
  <c r="B1633" i="1"/>
  <c r="G1633" i="1"/>
  <c r="B1634" i="1"/>
  <c r="G1634" i="1"/>
  <c r="B1635" i="1"/>
  <c r="G1635" i="1"/>
  <c r="B1636" i="1"/>
  <c r="G1636" i="1"/>
  <c r="B1637" i="1"/>
  <c r="G1637" i="1"/>
  <c r="B1638" i="1"/>
  <c r="G1638" i="1"/>
  <c r="B1639" i="1"/>
  <c r="G1639" i="1"/>
  <c r="B1640" i="1"/>
  <c r="G1640" i="1"/>
  <c r="B1641" i="1"/>
  <c r="G1641" i="1"/>
  <c r="B1642" i="1"/>
  <c r="G1642" i="1"/>
  <c r="B1643" i="1"/>
  <c r="G1643" i="1"/>
  <c r="B1644" i="1"/>
  <c r="G1644" i="1"/>
  <c r="B1645" i="1"/>
  <c r="G1645" i="1"/>
  <c r="B1646" i="1"/>
  <c r="G1646" i="1"/>
  <c r="B1647" i="1"/>
  <c r="G1647" i="1"/>
  <c r="B1648" i="1"/>
  <c r="G1648" i="1"/>
  <c r="B1649" i="1"/>
  <c r="G1649" i="1"/>
  <c r="B1650" i="1"/>
  <c r="G1650" i="1"/>
  <c r="B1651" i="1"/>
  <c r="G1651" i="1"/>
  <c r="B1652" i="1"/>
  <c r="G1652" i="1"/>
  <c r="B1653" i="1"/>
  <c r="G1653" i="1"/>
  <c r="B1654" i="1"/>
  <c r="G1654" i="1"/>
  <c r="B1655" i="1"/>
  <c r="G1655" i="1"/>
  <c r="B1656" i="1"/>
  <c r="G1656" i="1"/>
  <c r="B1657" i="1"/>
  <c r="G1657" i="1"/>
  <c r="B1658" i="1"/>
  <c r="G1658" i="1"/>
  <c r="B1659" i="1"/>
  <c r="G1659" i="1"/>
  <c r="B1660" i="1"/>
  <c r="G1660" i="1"/>
  <c r="B1661" i="1"/>
  <c r="G1661" i="1"/>
  <c r="B1662" i="1"/>
  <c r="G1662" i="1"/>
  <c r="B1663" i="1"/>
  <c r="G1663" i="1"/>
  <c r="B1664" i="1"/>
  <c r="G1664" i="1"/>
  <c r="B1665" i="1"/>
  <c r="G1665" i="1"/>
  <c r="B1666" i="1"/>
  <c r="G1666" i="1"/>
  <c r="B1667" i="1"/>
  <c r="G1667" i="1"/>
  <c r="B1668" i="1"/>
  <c r="G1668" i="1"/>
  <c r="B1669" i="1"/>
  <c r="G1669" i="1"/>
  <c r="B1670" i="1"/>
  <c r="G1670" i="1"/>
  <c r="B1671" i="1"/>
  <c r="G1671" i="1"/>
  <c r="B1672" i="1"/>
  <c r="G1672" i="1"/>
  <c r="B1673" i="1"/>
  <c r="G1673" i="1"/>
  <c r="B1674" i="1"/>
  <c r="G1674" i="1"/>
  <c r="B1675" i="1"/>
  <c r="G1675" i="1"/>
  <c r="B1676" i="1"/>
  <c r="G1676" i="1"/>
  <c r="B1677" i="1"/>
  <c r="G1677" i="1"/>
  <c r="B1678" i="1"/>
  <c r="G1678" i="1"/>
  <c r="B1679" i="1"/>
  <c r="G1679" i="1"/>
  <c r="B1680" i="1"/>
  <c r="G1680" i="1"/>
  <c r="B1681" i="1"/>
  <c r="G1681" i="1"/>
  <c r="B1682" i="1"/>
  <c r="G1682" i="1"/>
  <c r="B1683" i="1"/>
  <c r="G1683" i="1"/>
  <c r="B1684" i="1"/>
  <c r="G1684" i="1"/>
  <c r="B1685" i="1"/>
  <c r="G1685" i="1"/>
  <c r="B1686" i="1"/>
  <c r="G1686" i="1"/>
  <c r="B1687" i="1"/>
  <c r="G1687" i="1"/>
  <c r="B1688" i="1"/>
  <c r="G1688" i="1"/>
  <c r="B1689" i="1"/>
  <c r="G1689" i="1"/>
  <c r="B1690" i="1"/>
  <c r="G1690" i="1"/>
  <c r="B1691" i="1"/>
  <c r="G1691" i="1"/>
  <c r="B1692" i="1"/>
  <c r="G1692" i="1"/>
  <c r="B1693" i="1"/>
  <c r="G1693" i="1"/>
  <c r="B1694" i="1"/>
  <c r="G1694" i="1"/>
  <c r="B1695" i="1"/>
  <c r="G1695" i="1"/>
  <c r="B1696" i="1"/>
  <c r="G1696" i="1"/>
  <c r="B1697" i="1"/>
  <c r="G1697" i="1"/>
  <c r="B1698" i="1"/>
  <c r="G1698" i="1"/>
  <c r="B1699" i="1"/>
  <c r="G1699" i="1"/>
  <c r="B1700" i="1"/>
  <c r="G1700" i="1"/>
  <c r="B1701" i="1"/>
  <c r="G1701" i="1"/>
  <c r="B1702" i="1"/>
  <c r="G1702" i="1"/>
  <c r="B1703" i="1"/>
  <c r="G1703" i="1"/>
  <c r="B1704" i="1"/>
  <c r="G1704" i="1"/>
  <c r="B1705" i="1"/>
  <c r="G1705" i="1"/>
  <c r="B1706" i="1"/>
  <c r="G1706" i="1"/>
  <c r="B1707" i="1"/>
  <c r="G1707" i="1"/>
  <c r="B1708" i="1"/>
  <c r="G1708" i="1"/>
  <c r="B1709" i="1"/>
  <c r="G1709" i="1"/>
  <c r="B1710" i="1"/>
  <c r="G1710" i="1"/>
  <c r="B1711" i="1"/>
  <c r="G1711" i="1"/>
  <c r="B1712" i="1"/>
  <c r="G1712" i="1"/>
  <c r="B1713" i="1"/>
  <c r="G1713" i="1"/>
  <c r="B1714" i="1"/>
  <c r="G1714" i="1"/>
  <c r="B1715" i="1"/>
  <c r="G1715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098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732" i="1"/>
</calcChain>
</file>

<file path=xl/sharedStrings.xml><?xml version="1.0" encoding="utf-8"?>
<sst xmlns="http://schemas.openxmlformats.org/spreadsheetml/2006/main" count="3481" uniqueCount="36">
  <si>
    <t>FECHA</t>
  </si>
  <si>
    <t>AÑO</t>
  </si>
  <si>
    <t>MES</t>
  </si>
  <si>
    <t>NOMBRE MES</t>
  </si>
  <si>
    <t>NOMBRE DIA</t>
  </si>
  <si>
    <t>SEMANA NORMAL</t>
  </si>
  <si>
    <t>AÑO RETAIL</t>
  </si>
  <si>
    <t>SEMANA RETAIL</t>
  </si>
  <si>
    <t>AÑO MES</t>
  </si>
  <si>
    <t>MES RETAIL</t>
  </si>
  <si>
    <t>NOMBRE MES RET</t>
  </si>
  <si>
    <t>HORARIO</t>
  </si>
  <si>
    <t>QUINCENA RET</t>
  </si>
  <si>
    <t>TRIMESTRE RET</t>
  </si>
  <si>
    <t>02</t>
  </si>
  <si>
    <t>03</t>
  </si>
  <si>
    <t>04</t>
  </si>
  <si>
    <t>05</t>
  </si>
  <si>
    <t>06</t>
  </si>
  <si>
    <t>07</t>
  </si>
  <si>
    <t>08</t>
  </si>
  <si>
    <t>09</t>
  </si>
  <si>
    <t>INVIERNO</t>
  </si>
  <si>
    <t>VERANO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</si>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</sst>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8EB8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0" fontId="0" fillId="2" borderId="0" xfId="0" applyFill="1"/>
    <xf numFmtId="14" fontId="0" fillId="3" borderId="0" xfId="0" applyNumberFormat="1" applyFill="1"/>
    <xf numFmtId="0" fontId="0" fillId="3" borderId="0" xfId="0" applyFill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8EB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2949"/>
  <sheetViews>
    <sheetView tabSelected="1" workbookViewId="0">
      <pane ySplit="1" topLeftCell="C1492" activePane="bottomLeft" state="frozen"/>
      <selection pane="bottomLeft" activeCell="K1555" sqref="K1555"/>
    </sheetView>
  </sheetViews>
  <sheetFormatPr defaultColWidth="11.42578125" defaultRowHeight="15"/>
  <cols>
    <col min="1" max="1" width="11.42578125" bestFit="1" customWidth="1"/>
    <col min="2" max="2" width="6.85546875" bestFit="1" customWidth="1"/>
    <col min="3" max="3" width="7" bestFit="1" customWidth="1"/>
    <col min="4" max="4" width="14.7109375" bestFit="1" customWidth="1"/>
    <col min="5" max="5" width="13.85546875" bestFit="1" customWidth="1"/>
    <col min="6" max="6" width="17.28515625" bestFit="1" customWidth="1"/>
    <col min="7" max="7" width="12.42578125" bestFit="1" customWidth="1"/>
    <col min="8" max="8" width="15.85546875" bestFit="1" customWidth="1"/>
    <col min="10" max="10" width="11.42578125" style="6"/>
    <col min="11" max="11" width="18.140625" customWidth="1"/>
    <col min="13" max="13" width="14.140625" style="6" bestFit="1" customWidth="1"/>
    <col min="14" max="14" width="14.14062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6" t="s">
        <v>9</v>
      </c>
      <c r="K1" t="s">
        <v>10</v>
      </c>
      <c r="L1" t="s">
        <v>11</v>
      </c>
      <c r="M1" s="6" t="s">
        <v>12</v>
      </c>
      <c r="N1" t="s">
        <v>13</v>
      </c>
    </row>
    <row r="2" spans="1:14" hidden="1">
      <c r="A2" s="1">
        <v>43101</v>
      </c>
      <c r="B2">
        <f t="shared" ref="B2:B47" si="0">YEAR(A2)</f>
        <v>2018</v>
      </c>
      <c r="C2" t="str">
        <f t="shared" ref="C2:C47" si="1">TEXT(MONTH(A2),"00")</f>
        <v>01</v>
      </c>
      <c r="D2" t="str">
        <f>UPPER(TEXT(A2,"mmmm"))</f>
        <v>ENERO</v>
      </c>
      <c r="E2" t="str">
        <f t="shared" ref="E2:E47" si="2">UPPER(TEXT(A2,"ddd"))</f>
        <v>LUN.</v>
      </c>
      <c r="F2" t="str">
        <f t="shared" ref="F2:F47" si="3">IF(WEEKNUM(A2) = 53, TEXT(52,"##"), TEXT(WEEKNUM(A2),"00"))</f>
        <v>01</v>
      </c>
      <c r="G2">
        <f t="shared" ref="G2:G47" si="4">IF((WEEKNUM(A2))-5 &lt;= 0,(YEAR(A2)) - 1, YEAR(A2))</f>
        <v>2017</v>
      </c>
      <c r="H2" t="str">
        <f t="shared" ref="H2:H47" si="5">IF(F2-5&lt;=0,IF(F2="01",TEXT(48,"00"),TEXT(48+F2-1,"00")),TEXT((WEEKNUM(A2))-5,"00"))</f>
        <v>48</v>
      </c>
      <c r="I2" t="str">
        <f>YEAR(A2) &amp; "-" &amp;TEXT(MONTH(A2),"00")</f>
        <v>2018-01</v>
      </c>
      <c r="J2" s="6">
        <v>13</v>
      </c>
      <c r="K2" t="str">
        <f>VLOOKUP(J2,Hoja1!$A$1:$B$12,2,0)</f>
        <v>ENERO</v>
      </c>
      <c r="M2" s="6" t="str">
        <f t="shared" ref="M2:M65" si="6">TEXT(ROUND(H2/2,0),"00")</f>
        <v>24</v>
      </c>
      <c r="N2" t="str">
        <f>IF(OR(J2="02",J2="03",J2="04"),"01",IF(OR(J2="05",J2="06",J2="07"),"02",IF(OR(J2="08",J2="09",J2="10"),"03","04")))</f>
        <v>04</v>
      </c>
    </row>
    <row r="3" spans="1:14" hidden="1">
      <c r="A3" s="1">
        <v>43102</v>
      </c>
      <c r="B3">
        <f t="shared" si="0"/>
        <v>2018</v>
      </c>
      <c r="C3" t="str">
        <f t="shared" si="1"/>
        <v>01</v>
      </c>
      <c r="D3" t="str">
        <f t="shared" ref="D3:D66" si="7">UPPER(TEXT(A3,"mmmm"))</f>
        <v>ENERO</v>
      </c>
      <c r="E3" t="str">
        <f t="shared" si="2"/>
        <v>MAR.</v>
      </c>
      <c r="F3" t="str">
        <f t="shared" si="3"/>
        <v>01</v>
      </c>
      <c r="G3">
        <f t="shared" si="4"/>
        <v>2017</v>
      </c>
      <c r="H3" t="str">
        <f t="shared" si="5"/>
        <v>48</v>
      </c>
      <c r="I3" t="str">
        <f t="shared" ref="I3:I66" si="8">YEAR(A3) &amp; "-" &amp;TEXT(MONTH(A3),"00")</f>
        <v>2018-01</v>
      </c>
      <c r="J3" s="6">
        <v>13</v>
      </c>
      <c r="K3" t="str">
        <f>VLOOKUP(J3,Hoja1!$A$1:$B$12,2,0)</f>
        <v>ENERO</v>
      </c>
      <c r="M3" s="6" t="str">
        <f t="shared" si="6"/>
        <v>24</v>
      </c>
      <c r="N3" t="str">
        <f t="shared" ref="N3:N66" si="9">IF(OR(J3="02",J3="03",J3="04"),"01",IF(OR(J3="05",J3="06",J3="07"),"02",IF(OR(J3="08",J3="09",J3="10"),"03","04")))</f>
        <v>04</v>
      </c>
    </row>
    <row r="4" spans="1:14" hidden="1">
      <c r="A4" s="1">
        <v>43103</v>
      </c>
      <c r="B4">
        <f t="shared" si="0"/>
        <v>2018</v>
      </c>
      <c r="C4" t="str">
        <f t="shared" si="1"/>
        <v>01</v>
      </c>
      <c r="D4" t="str">
        <f t="shared" si="7"/>
        <v>ENERO</v>
      </c>
      <c r="E4" t="str">
        <f t="shared" si="2"/>
        <v>MIÉ.</v>
      </c>
      <c r="F4" t="str">
        <f t="shared" si="3"/>
        <v>01</v>
      </c>
      <c r="G4">
        <f t="shared" si="4"/>
        <v>2017</v>
      </c>
      <c r="H4" t="str">
        <f t="shared" si="5"/>
        <v>48</v>
      </c>
      <c r="I4" t="str">
        <f t="shared" si="8"/>
        <v>2018-01</v>
      </c>
      <c r="J4" s="6">
        <v>13</v>
      </c>
      <c r="K4" t="str">
        <f>VLOOKUP(J4,Hoja1!$A$1:$B$12,2,0)</f>
        <v>ENERO</v>
      </c>
      <c r="M4" s="6" t="str">
        <f t="shared" si="6"/>
        <v>24</v>
      </c>
      <c r="N4" t="str">
        <f t="shared" si="9"/>
        <v>04</v>
      </c>
    </row>
    <row r="5" spans="1:14" hidden="1">
      <c r="A5" s="1">
        <v>43104</v>
      </c>
      <c r="B5">
        <f t="shared" si="0"/>
        <v>2018</v>
      </c>
      <c r="C5" t="str">
        <f t="shared" si="1"/>
        <v>01</v>
      </c>
      <c r="D5" t="str">
        <f t="shared" si="7"/>
        <v>ENERO</v>
      </c>
      <c r="E5" t="str">
        <f t="shared" si="2"/>
        <v>JUE.</v>
      </c>
      <c r="F5" t="str">
        <f t="shared" si="3"/>
        <v>01</v>
      </c>
      <c r="G5">
        <f t="shared" si="4"/>
        <v>2017</v>
      </c>
      <c r="H5" t="str">
        <f t="shared" si="5"/>
        <v>48</v>
      </c>
      <c r="I5" t="str">
        <f t="shared" si="8"/>
        <v>2018-01</v>
      </c>
      <c r="J5" s="6">
        <v>13</v>
      </c>
      <c r="K5" t="str">
        <f>VLOOKUP(J5,Hoja1!$A$1:$B$12,2,0)</f>
        <v>ENERO</v>
      </c>
      <c r="M5" s="6" t="str">
        <f t="shared" si="6"/>
        <v>24</v>
      </c>
      <c r="N5" t="str">
        <f t="shared" si="9"/>
        <v>04</v>
      </c>
    </row>
    <row r="6" spans="1:14" hidden="1">
      <c r="A6" s="1">
        <v>43105</v>
      </c>
      <c r="B6">
        <f t="shared" si="0"/>
        <v>2018</v>
      </c>
      <c r="C6" t="str">
        <f t="shared" si="1"/>
        <v>01</v>
      </c>
      <c r="D6" t="str">
        <f t="shared" si="7"/>
        <v>ENERO</v>
      </c>
      <c r="E6" t="str">
        <f t="shared" si="2"/>
        <v>VIE.</v>
      </c>
      <c r="F6" t="str">
        <f t="shared" si="3"/>
        <v>01</v>
      </c>
      <c r="G6">
        <f t="shared" si="4"/>
        <v>2017</v>
      </c>
      <c r="H6" t="str">
        <f t="shared" si="5"/>
        <v>48</v>
      </c>
      <c r="I6" t="str">
        <f t="shared" si="8"/>
        <v>2018-01</v>
      </c>
      <c r="J6" s="6">
        <v>13</v>
      </c>
      <c r="K6" t="str">
        <f>VLOOKUP(J6,Hoja1!$A$1:$B$12,2,0)</f>
        <v>ENERO</v>
      </c>
      <c r="M6" s="6" t="str">
        <f t="shared" si="6"/>
        <v>24</v>
      </c>
      <c r="N6" t="str">
        <f t="shared" si="9"/>
        <v>04</v>
      </c>
    </row>
    <row r="7" spans="1:14" hidden="1">
      <c r="A7" s="1">
        <v>43106</v>
      </c>
      <c r="B7">
        <f t="shared" si="0"/>
        <v>2018</v>
      </c>
      <c r="C7" t="str">
        <f t="shared" si="1"/>
        <v>01</v>
      </c>
      <c r="D7" t="str">
        <f t="shared" si="7"/>
        <v>ENERO</v>
      </c>
      <c r="E7" t="str">
        <f t="shared" si="2"/>
        <v>SÁB.</v>
      </c>
      <c r="F7" t="str">
        <f t="shared" si="3"/>
        <v>01</v>
      </c>
      <c r="G7">
        <f t="shared" si="4"/>
        <v>2017</v>
      </c>
      <c r="H7" t="str">
        <f t="shared" si="5"/>
        <v>48</v>
      </c>
      <c r="I7" t="str">
        <f t="shared" si="8"/>
        <v>2018-01</v>
      </c>
      <c r="J7" s="6">
        <v>13</v>
      </c>
      <c r="K7" t="str">
        <f>VLOOKUP(J7,Hoja1!$A$1:$B$12,2,0)</f>
        <v>ENERO</v>
      </c>
      <c r="M7" s="6" t="str">
        <f t="shared" si="6"/>
        <v>24</v>
      </c>
      <c r="N7" t="str">
        <f t="shared" si="9"/>
        <v>04</v>
      </c>
    </row>
    <row r="8" spans="1:14" hidden="1">
      <c r="A8" s="1">
        <v>43107</v>
      </c>
      <c r="B8">
        <f t="shared" si="0"/>
        <v>2018</v>
      </c>
      <c r="C8" t="str">
        <f t="shared" si="1"/>
        <v>01</v>
      </c>
      <c r="D8" t="str">
        <f t="shared" si="7"/>
        <v>ENERO</v>
      </c>
      <c r="E8" t="str">
        <f t="shared" si="2"/>
        <v>DOM.</v>
      </c>
      <c r="F8" t="str">
        <f t="shared" si="3"/>
        <v>02</v>
      </c>
      <c r="G8">
        <f t="shared" si="4"/>
        <v>2017</v>
      </c>
      <c r="H8" t="str">
        <f t="shared" si="5"/>
        <v>49</v>
      </c>
      <c r="I8" t="str">
        <f t="shared" si="8"/>
        <v>2018-01</v>
      </c>
      <c r="J8" s="6">
        <v>13</v>
      </c>
      <c r="K8" t="str">
        <f>VLOOKUP(J8,Hoja1!$A$1:$B$12,2,0)</f>
        <v>ENERO</v>
      </c>
      <c r="M8" s="6" t="str">
        <f t="shared" si="6"/>
        <v>25</v>
      </c>
      <c r="N8" t="str">
        <f t="shared" si="9"/>
        <v>04</v>
      </c>
    </row>
    <row r="9" spans="1:14" hidden="1">
      <c r="A9" s="1">
        <v>43108</v>
      </c>
      <c r="B9">
        <f t="shared" si="0"/>
        <v>2018</v>
      </c>
      <c r="C9" t="str">
        <f t="shared" si="1"/>
        <v>01</v>
      </c>
      <c r="D9" t="str">
        <f t="shared" si="7"/>
        <v>ENERO</v>
      </c>
      <c r="E9" t="str">
        <f t="shared" si="2"/>
        <v>LUN.</v>
      </c>
      <c r="F9" t="str">
        <f t="shared" si="3"/>
        <v>02</v>
      </c>
      <c r="G9">
        <f t="shared" si="4"/>
        <v>2017</v>
      </c>
      <c r="H9" t="str">
        <f t="shared" si="5"/>
        <v>49</v>
      </c>
      <c r="I9" t="str">
        <f t="shared" si="8"/>
        <v>2018-01</v>
      </c>
      <c r="J9" s="6">
        <v>13</v>
      </c>
      <c r="K9" t="str">
        <f>VLOOKUP(J9,Hoja1!$A$1:$B$12,2,0)</f>
        <v>ENERO</v>
      </c>
      <c r="M9" s="6" t="str">
        <f t="shared" si="6"/>
        <v>25</v>
      </c>
      <c r="N9" t="str">
        <f t="shared" si="9"/>
        <v>04</v>
      </c>
    </row>
    <row r="10" spans="1:14" hidden="1">
      <c r="A10" s="1">
        <v>43109</v>
      </c>
      <c r="B10">
        <f t="shared" si="0"/>
        <v>2018</v>
      </c>
      <c r="C10" t="str">
        <f t="shared" si="1"/>
        <v>01</v>
      </c>
      <c r="D10" t="str">
        <f t="shared" si="7"/>
        <v>ENERO</v>
      </c>
      <c r="E10" t="str">
        <f t="shared" si="2"/>
        <v>MAR.</v>
      </c>
      <c r="F10" t="str">
        <f t="shared" si="3"/>
        <v>02</v>
      </c>
      <c r="G10">
        <f t="shared" si="4"/>
        <v>2017</v>
      </c>
      <c r="H10" t="str">
        <f t="shared" si="5"/>
        <v>49</v>
      </c>
      <c r="I10" t="str">
        <f t="shared" si="8"/>
        <v>2018-01</v>
      </c>
      <c r="J10" s="6">
        <v>13</v>
      </c>
      <c r="K10" t="str">
        <f>VLOOKUP(J10,Hoja1!$A$1:$B$12,2,0)</f>
        <v>ENERO</v>
      </c>
      <c r="M10" s="6" t="str">
        <f t="shared" si="6"/>
        <v>25</v>
      </c>
      <c r="N10" t="str">
        <f t="shared" si="9"/>
        <v>04</v>
      </c>
    </row>
    <row r="11" spans="1:14" hidden="1">
      <c r="A11" s="1">
        <v>43110</v>
      </c>
      <c r="B11">
        <f t="shared" si="0"/>
        <v>2018</v>
      </c>
      <c r="C11" t="str">
        <f t="shared" si="1"/>
        <v>01</v>
      </c>
      <c r="D11" t="str">
        <f t="shared" si="7"/>
        <v>ENERO</v>
      </c>
      <c r="E11" t="str">
        <f t="shared" si="2"/>
        <v>MIÉ.</v>
      </c>
      <c r="F11" t="str">
        <f t="shared" si="3"/>
        <v>02</v>
      </c>
      <c r="G11">
        <f t="shared" si="4"/>
        <v>2017</v>
      </c>
      <c r="H11" t="str">
        <f t="shared" si="5"/>
        <v>49</v>
      </c>
      <c r="I11" t="str">
        <f t="shared" si="8"/>
        <v>2018-01</v>
      </c>
      <c r="J11" s="6">
        <v>13</v>
      </c>
      <c r="K11" t="str">
        <f>VLOOKUP(J11,Hoja1!$A$1:$B$12,2,0)</f>
        <v>ENERO</v>
      </c>
      <c r="M11" s="6" t="str">
        <f t="shared" si="6"/>
        <v>25</v>
      </c>
      <c r="N11" t="str">
        <f t="shared" si="9"/>
        <v>04</v>
      </c>
    </row>
    <row r="12" spans="1:14" hidden="1">
      <c r="A12" s="1">
        <v>43111</v>
      </c>
      <c r="B12">
        <f t="shared" si="0"/>
        <v>2018</v>
      </c>
      <c r="C12" t="str">
        <f t="shared" si="1"/>
        <v>01</v>
      </c>
      <c r="D12" t="str">
        <f t="shared" si="7"/>
        <v>ENERO</v>
      </c>
      <c r="E12" t="str">
        <f t="shared" si="2"/>
        <v>JUE.</v>
      </c>
      <c r="F12" t="str">
        <f t="shared" si="3"/>
        <v>02</v>
      </c>
      <c r="G12">
        <f t="shared" si="4"/>
        <v>2017</v>
      </c>
      <c r="H12" t="str">
        <f t="shared" si="5"/>
        <v>49</v>
      </c>
      <c r="I12" t="str">
        <f t="shared" si="8"/>
        <v>2018-01</v>
      </c>
      <c r="J12" s="6">
        <v>13</v>
      </c>
      <c r="K12" t="str">
        <f>VLOOKUP(J12,Hoja1!$A$1:$B$12,2,0)</f>
        <v>ENERO</v>
      </c>
      <c r="M12" s="6" t="str">
        <f t="shared" si="6"/>
        <v>25</v>
      </c>
      <c r="N12" t="str">
        <f t="shared" si="9"/>
        <v>04</v>
      </c>
    </row>
    <row r="13" spans="1:14" hidden="1">
      <c r="A13" s="1">
        <v>43112</v>
      </c>
      <c r="B13">
        <f t="shared" si="0"/>
        <v>2018</v>
      </c>
      <c r="C13" t="str">
        <f t="shared" si="1"/>
        <v>01</v>
      </c>
      <c r="D13" t="str">
        <f t="shared" si="7"/>
        <v>ENERO</v>
      </c>
      <c r="E13" t="str">
        <f t="shared" si="2"/>
        <v>VIE.</v>
      </c>
      <c r="F13" t="str">
        <f t="shared" si="3"/>
        <v>02</v>
      </c>
      <c r="G13">
        <f t="shared" si="4"/>
        <v>2017</v>
      </c>
      <c r="H13" t="str">
        <f t="shared" si="5"/>
        <v>49</v>
      </c>
      <c r="I13" t="str">
        <f t="shared" si="8"/>
        <v>2018-01</v>
      </c>
      <c r="J13" s="6">
        <v>13</v>
      </c>
      <c r="K13" t="str">
        <f>VLOOKUP(J13,Hoja1!$A$1:$B$12,2,0)</f>
        <v>ENERO</v>
      </c>
      <c r="M13" s="6" t="str">
        <f t="shared" si="6"/>
        <v>25</v>
      </c>
      <c r="N13" t="str">
        <f t="shared" si="9"/>
        <v>04</v>
      </c>
    </row>
    <row r="14" spans="1:14" hidden="1">
      <c r="A14" s="1">
        <v>43113</v>
      </c>
      <c r="B14">
        <f t="shared" si="0"/>
        <v>2018</v>
      </c>
      <c r="C14" t="str">
        <f t="shared" si="1"/>
        <v>01</v>
      </c>
      <c r="D14" t="str">
        <f t="shared" si="7"/>
        <v>ENERO</v>
      </c>
      <c r="E14" t="str">
        <f t="shared" si="2"/>
        <v>SÁB.</v>
      </c>
      <c r="F14" t="str">
        <f t="shared" si="3"/>
        <v>02</v>
      </c>
      <c r="G14">
        <f t="shared" si="4"/>
        <v>2017</v>
      </c>
      <c r="H14" t="str">
        <f t="shared" si="5"/>
        <v>49</v>
      </c>
      <c r="I14" t="str">
        <f t="shared" si="8"/>
        <v>2018-01</v>
      </c>
      <c r="J14" s="6">
        <v>13</v>
      </c>
      <c r="K14" t="str">
        <f>VLOOKUP(J14,Hoja1!$A$1:$B$12,2,0)</f>
        <v>ENERO</v>
      </c>
      <c r="M14" s="6" t="str">
        <f t="shared" si="6"/>
        <v>25</v>
      </c>
      <c r="N14" t="str">
        <f t="shared" si="9"/>
        <v>04</v>
      </c>
    </row>
    <row r="15" spans="1:14" hidden="1">
      <c r="A15" s="1">
        <v>43114</v>
      </c>
      <c r="B15">
        <f t="shared" si="0"/>
        <v>2018</v>
      </c>
      <c r="C15" t="str">
        <f t="shared" si="1"/>
        <v>01</v>
      </c>
      <c r="D15" t="str">
        <f t="shared" si="7"/>
        <v>ENERO</v>
      </c>
      <c r="E15" t="str">
        <f t="shared" si="2"/>
        <v>DOM.</v>
      </c>
      <c r="F15" t="str">
        <f t="shared" si="3"/>
        <v>03</v>
      </c>
      <c r="G15">
        <f t="shared" si="4"/>
        <v>2017</v>
      </c>
      <c r="H15" t="str">
        <f t="shared" si="5"/>
        <v>50</v>
      </c>
      <c r="I15" t="str">
        <f t="shared" si="8"/>
        <v>2018-01</v>
      </c>
      <c r="J15" s="6">
        <v>13</v>
      </c>
      <c r="K15" t="str">
        <f>VLOOKUP(J15,Hoja1!$A$1:$B$12,2,0)</f>
        <v>ENERO</v>
      </c>
      <c r="M15" s="6" t="str">
        <f t="shared" si="6"/>
        <v>25</v>
      </c>
      <c r="N15" t="str">
        <f t="shared" si="9"/>
        <v>04</v>
      </c>
    </row>
    <row r="16" spans="1:14" hidden="1">
      <c r="A16" s="1">
        <v>43115</v>
      </c>
      <c r="B16">
        <f t="shared" si="0"/>
        <v>2018</v>
      </c>
      <c r="C16" t="str">
        <f t="shared" si="1"/>
        <v>01</v>
      </c>
      <c r="D16" t="str">
        <f t="shared" si="7"/>
        <v>ENERO</v>
      </c>
      <c r="E16" t="str">
        <f t="shared" si="2"/>
        <v>LUN.</v>
      </c>
      <c r="F16" t="str">
        <f t="shared" si="3"/>
        <v>03</v>
      </c>
      <c r="G16">
        <f t="shared" si="4"/>
        <v>2017</v>
      </c>
      <c r="H16" t="str">
        <f t="shared" si="5"/>
        <v>50</v>
      </c>
      <c r="I16" t="str">
        <f t="shared" si="8"/>
        <v>2018-01</v>
      </c>
      <c r="J16" s="6">
        <v>13</v>
      </c>
      <c r="K16" t="str">
        <f>VLOOKUP(J16,Hoja1!$A$1:$B$12,2,0)</f>
        <v>ENERO</v>
      </c>
      <c r="M16" s="6" t="str">
        <f t="shared" si="6"/>
        <v>25</v>
      </c>
      <c r="N16" t="str">
        <f t="shared" si="9"/>
        <v>04</v>
      </c>
    </row>
    <row r="17" spans="1:14" hidden="1">
      <c r="A17" s="1">
        <v>43116</v>
      </c>
      <c r="B17">
        <f t="shared" si="0"/>
        <v>2018</v>
      </c>
      <c r="C17" t="str">
        <f t="shared" si="1"/>
        <v>01</v>
      </c>
      <c r="D17" t="str">
        <f t="shared" si="7"/>
        <v>ENERO</v>
      </c>
      <c r="E17" t="str">
        <f t="shared" si="2"/>
        <v>MAR.</v>
      </c>
      <c r="F17" t="str">
        <f t="shared" si="3"/>
        <v>03</v>
      </c>
      <c r="G17">
        <f t="shared" si="4"/>
        <v>2017</v>
      </c>
      <c r="H17" t="str">
        <f t="shared" si="5"/>
        <v>50</v>
      </c>
      <c r="I17" t="str">
        <f t="shared" si="8"/>
        <v>2018-01</v>
      </c>
      <c r="J17" s="6">
        <v>13</v>
      </c>
      <c r="K17" t="str">
        <f>VLOOKUP(J17,Hoja1!$A$1:$B$12,2,0)</f>
        <v>ENERO</v>
      </c>
      <c r="M17" s="6" t="str">
        <f t="shared" si="6"/>
        <v>25</v>
      </c>
      <c r="N17" t="str">
        <f t="shared" si="9"/>
        <v>04</v>
      </c>
    </row>
    <row r="18" spans="1:14" hidden="1">
      <c r="A18" s="1">
        <v>43117</v>
      </c>
      <c r="B18">
        <f t="shared" si="0"/>
        <v>2018</v>
      </c>
      <c r="C18" t="str">
        <f t="shared" si="1"/>
        <v>01</v>
      </c>
      <c r="D18" t="str">
        <f t="shared" si="7"/>
        <v>ENERO</v>
      </c>
      <c r="E18" t="str">
        <f t="shared" si="2"/>
        <v>MIÉ.</v>
      </c>
      <c r="F18" t="str">
        <f t="shared" si="3"/>
        <v>03</v>
      </c>
      <c r="G18">
        <f t="shared" si="4"/>
        <v>2017</v>
      </c>
      <c r="H18" t="str">
        <f t="shared" si="5"/>
        <v>50</v>
      </c>
      <c r="I18" t="str">
        <f t="shared" si="8"/>
        <v>2018-01</v>
      </c>
      <c r="J18" s="6">
        <v>13</v>
      </c>
      <c r="K18" t="str">
        <f>VLOOKUP(J18,Hoja1!$A$1:$B$12,2,0)</f>
        <v>ENERO</v>
      </c>
      <c r="M18" s="6" t="str">
        <f t="shared" si="6"/>
        <v>25</v>
      </c>
      <c r="N18" t="str">
        <f t="shared" si="9"/>
        <v>04</v>
      </c>
    </row>
    <row r="19" spans="1:14" hidden="1">
      <c r="A19" s="1">
        <v>43118</v>
      </c>
      <c r="B19">
        <f t="shared" si="0"/>
        <v>2018</v>
      </c>
      <c r="C19" t="str">
        <f t="shared" si="1"/>
        <v>01</v>
      </c>
      <c r="D19" t="str">
        <f t="shared" si="7"/>
        <v>ENERO</v>
      </c>
      <c r="E19" t="str">
        <f t="shared" si="2"/>
        <v>JUE.</v>
      </c>
      <c r="F19" t="str">
        <f t="shared" si="3"/>
        <v>03</v>
      </c>
      <c r="G19">
        <f t="shared" si="4"/>
        <v>2017</v>
      </c>
      <c r="H19" t="str">
        <f t="shared" si="5"/>
        <v>50</v>
      </c>
      <c r="I19" t="str">
        <f t="shared" si="8"/>
        <v>2018-01</v>
      </c>
      <c r="J19" s="6">
        <v>13</v>
      </c>
      <c r="K19" t="str">
        <f>VLOOKUP(J19,Hoja1!$A$1:$B$12,2,0)</f>
        <v>ENERO</v>
      </c>
      <c r="M19" s="6" t="str">
        <f t="shared" si="6"/>
        <v>25</v>
      </c>
      <c r="N19" t="str">
        <f t="shared" si="9"/>
        <v>04</v>
      </c>
    </row>
    <row r="20" spans="1:14" hidden="1">
      <c r="A20" s="1">
        <v>43119</v>
      </c>
      <c r="B20">
        <f t="shared" si="0"/>
        <v>2018</v>
      </c>
      <c r="C20" t="str">
        <f t="shared" si="1"/>
        <v>01</v>
      </c>
      <c r="D20" t="str">
        <f t="shared" si="7"/>
        <v>ENERO</v>
      </c>
      <c r="E20" t="str">
        <f t="shared" si="2"/>
        <v>VIE.</v>
      </c>
      <c r="F20" t="str">
        <f t="shared" si="3"/>
        <v>03</v>
      </c>
      <c r="G20">
        <f t="shared" si="4"/>
        <v>2017</v>
      </c>
      <c r="H20" t="str">
        <f t="shared" si="5"/>
        <v>50</v>
      </c>
      <c r="I20" t="str">
        <f t="shared" si="8"/>
        <v>2018-01</v>
      </c>
      <c r="J20" s="6">
        <v>13</v>
      </c>
      <c r="K20" t="str">
        <f>VLOOKUP(J20,Hoja1!$A$1:$B$12,2,0)</f>
        <v>ENERO</v>
      </c>
      <c r="M20" s="6" t="str">
        <f t="shared" si="6"/>
        <v>25</v>
      </c>
      <c r="N20" t="str">
        <f t="shared" si="9"/>
        <v>04</v>
      </c>
    </row>
    <row r="21" spans="1:14" hidden="1">
      <c r="A21" s="1">
        <v>43120</v>
      </c>
      <c r="B21">
        <f t="shared" si="0"/>
        <v>2018</v>
      </c>
      <c r="C21" t="str">
        <f t="shared" si="1"/>
        <v>01</v>
      </c>
      <c r="D21" t="str">
        <f t="shared" si="7"/>
        <v>ENERO</v>
      </c>
      <c r="E21" t="str">
        <f t="shared" si="2"/>
        <v>SÁB.</v>
      </c>
      <c r="F21" t="str">
        <f t="shared" si="3"/>
        <v>03</v>
      </c>
      <c r="G21">
        <f t="shared" si="4"/>
        <v>2017</v>
      </c>
      <c r="H21" t="str">
        <f t="shared" si="5"/>
        <v>50</v>
      </c>
      <c r="I21" t="str">
        <f t="shared" si="8"/>
        <v>2018-01</v>
      </c>
      <c r="J21" s="6">
        <v>13</v>
      </c>
      <c r="K21" t="str">
        <f>VLOOKUP(J21,Hoja1!$A$1:$B$12,2,0)</f>
        <v>ENERO</v>
      </c>
      <c r="M21" s="6" t="str">
        <f t="shared" si="6"/>
        <v>25</v>
      </c>
      <c r="N21" t="str">
        <f t="shared" si="9"/>
        <v>04</v>
      </c>
    </row>
    <row r="22" spans="1:14" hidden="1">
      <c r="A22" s="1">
        <v>43121</v>
      </c>
      <c r="B22">
        <f t="shared" si="0"/>
        <v>2018</v>
      </c>
      <c r="C22" t="str">
        <f t="shared" si="1"/>
        <v>01</v>
      </c>
      <c r="D22" t="str">
        <f t="shared" si="7"/>
        <v>ENERO</v>
      </c>
      <c r="E22" t="str">
        <f t="shared" si="2"/>
        <v>DOM.</v>
      </c>
      <c r="F22" t="str">
        <f t="shared" si="3"/>
        <v>04</v>
      </c>
      <c r="G22">
        <f t="shared" si="4"/>
        <v>2017</v>
      </c>
      <c r="H22" t="str">
        <f t="shared" si="5"/>
        <v>51</v>
      </c>
      <c r="I22" t="str">
        <f t="shared" si="8"/>
        <v>2018-01</v>
      </c>
      <c r="J22" s="6">
        <v>13</v>
      </c>
      <c r="K22" t="str">
        <f>VLOOKUP(J22,Hoja1!$A$1:$B$12,2,0)</f>
        <v>ENERO</v>
      </c>
      <c r="M22" s="6" t="str">
        <f t="shared" si="6"/>
        <v>26</v>
      </c>
      <c r="N22" t="str">
        <f t="shared" si="9"/>
        <v>04</v>
      </c>
    </row>
    <row r="23" spans="1:14" hidden="1">
      <c r="A23" s="1">
        <v>43122</v>
      </c>
      <c r="B23">
        <f t="shared" si="0"/>
        <v>2018</v>
      </c>
      <c r="C23" t="str">
        <f t="shared" si="1"/>
        <v>01</v>
      </c>
      <c r="D23" t="str">
        <f t="shared" si="7"/>
        <v>ENERO</v>
      </c>
      <c r="E23" t="str">
        <f t="shared" si="2"/>
        <v>LUN.</v>
      </c>
      <c r="F23" t="str">
        <f t="shared" si="3"/>
        <v>04</v>
      </c>
      <c r="G23">
        <f t="shared" si="4"/>
        <v>2017</v>
      </c>
      <c r="H23" t="str">
        <f t="shared" si="5"/>
        <v>51</v>
      </c>
      <c r="I23" t="str">
        <f t="shared" si="8"/>
        <v>2018-01</v>
      </c>
      <c r="J23" s="6">
        <v>13</v>
      </c>
      <c r="K23" t="str">
        <f>VLOOKUP(J23,Hoja1!$A$1:$B$12,2,0)</f>
        <v>ENERO</v>
      </c>
      <c r="M23" s="6" t="str">
        <f t="shared" si="6"/>
        <v>26</v>
      </c>
      <c r="N23" t="str">
        <f t="shared" si="9"/>
        <v>04</v>
      </c>
    </row>
    <row r="24" spans="1:14" hidden="1">
      <c r="A24" s="1">
        <v>43123</v>
      </c>
      <c r="B24">
        <f t="shared" si="0"/>
        <v>2018</v>
      </c>
      <c r="C24" t="str">
        <f t="shared" si="1"/>
        <v>01</v>
      </c>
      <c r="D24" t="str">
        <f t="shared" si="7"/>
        <v>ENERO</v>
      </c>
      <c r="E24" t="str">
        <f t="shared" si="2"/>
        <v>MAR.</v>
      </c>
      <c r="F24" t="str">
        <f t="shared" si="3"/>
        <v>04</v>
      </c>
      <c r="G24">
        <f t="shared" si="4"/>
        <v>2017</v>
      </c>
      <c r="H24" t="str">
        <f t="shared" si="5"/>
        <v>51</v>
      </c>
      <c r="I24" t="str">
        <f t="shared" si="8"/>
        <v>2018-01</v>
      </c>
      <c r="J24" s="6">
        <v>13</v>
      </c>
      <c r="K24" t="str">
        <f>VLOOKUP(J24,Hoja1!$A$1:$B$12,2,0)</f>
        <v>ENERO</v>
      </c>
      <c r="M24" s="6" t="str">
        <f t="shared" si="6"/>
        <v>26</v>
      </c>
      <c r="N24" t="str">
        <f t="shared" si="9"/>
        <v>04</v>
      </c>
    </row>
    <row r="25" spans="1:14" hidden="1">
      <c r="A25" s="1">
        <v>43124</v>
      </c>
      <c r="B25">
        <f t="shared" si="0"/>
        <v>2018</v>
      </c>
      <c r="C25" t="str">
        <f t="shared" si="1"/>
        <v>01</v>
      </c>
      <c r="D25" t="str">
        <f t="shared" si="7"/>
        <v>ENERO</v>
      </c>
      <c r="E25" t="str">
        <f t="shared" si="2"/>
        <v>MIÉ.</v>
      </c>
      <c r="F25" t="str">
        <f t="shared" si="3"/>
        <v>04</v>
      </c>
      <c r="G25">
        <f t="shared" si="4"/>
        <v>2017</v>
      </c>
      <c r="H25" t="str">
        <f t="shared" si="5"/>
        <v>51</v>
      </c>
      <c r="I25" t="str">
        <f t="shared" si="8"/>
        <v>2018-01</v>
      </c>
      <c r="J25" s="6">
        <v>13</v>
      </c>
      <c r="K25" t="str">
        <f>VLOOKUP(J25,Hoja1!$A$1:$B$12,2,0)</f>
        <v>ENERO</v>
      </c>
      <c r="M25" s="6" t="str">
        <f t="shared" si="6"/>
        <v>26</v>
      </c>
      <c r="N25" t="str">
        <f t="shared" si="9"/>
        <v>04</v>
      </c>
    </row>
    <row r="26" spans="1:14" hidden="1">
      <c r="A26" s="1">
        <v>43125</v>
      </c>
      <c r="B26">
        <f t="shared" si="0"/>
        <v>2018</v>
      </c>
      <c r="C26" t="str">
        <f t="shared" si="1"/>
        <v>01</v>
      </c>
      <c r="D26" t="str">
        <f t="shared" si="7"/>
        <v>ENERO</v>
      </c>
      <c r="E26" t="str">
        <f t="shared" si="2"/>
        <v>JUE.</v>
      </c>
      <c r="F26" t="str">
        <f t="shared" si="3"/>
        <v>04</v>
      </c>
      <c r="G26">
        <f t="shared" si="4"/>
        <v>2017</v>
      </c>
      <c r="H26" t="str">
        <f t="shared" si="5"/>
        <v>51</v>
      </c>
      <c r="I26" t="str">
        <f t="shared" si="8"/>
        <v>2018-01</v>
      </c>
      <c r="J26" s="6">
        <v>13</v>
      </c>
      <c r="K26" t="str">
        <f>VLOOKUP(J26,Hoja1!$A$1:$B$12,2,0)</f>
        <v>ENERO</v>
      </c>
      <c r="M26" s="6" t="str">
        <f t="shared" si="6"/>
        <v>26</v>
      </c>
      <c r="N26" t="str">
        <f t="shared" si="9"/>
        <v>04</v>
      </c>
    </row>
    <row r="27" spans="1:14" hidden="1">
      <c r="A27" s="1">
        <v>43126</v>
      </c>
      <c r="B27">
        <f t="shared" si="0"/>
        <v>2018</v>
      </c>
      <c r="C27" t="str">
        <f t="shared" si="1"/>
        <v>01</v>
      </c>
      <c r="D27" t="str">
        <f t="shared" si="7"/>
        <v>ENERO</v>
      </c>
      <c r="E27" t="str">
        <f t="shared" si="2"/>
        <v>VIE.</v>
      </c>
      <c r="F27" t="str">
        <f t="shared" si="3"/>
        <v>04</v>
      </c>
      <c r="G27">
        <f t="shared" si="4"/>
        <v>2017</v>
      </c>
      <c r="H27" t="str">
        <f t="shared" si="5"/>
        <v>51</v>
      </c>
      <c r="I27" t="str">
        <f t="shared" si="8"/>
        <v>2018-01</v>
      </c>
      <c r="J27" s="6">
        <v>13</v>
      </c>
      <c r="K27" t="str">
        <f>VLOOKUP(J27,Hoja1!$A$1:$B$12,2,0)</f>
        <v>ENERO</v>
      </c>
      <c r="M27" s="6" t="str">
        <f t="shared" si="6"/>
        <v>26</v>
      </c>
      <c r="N27" t="str">
        <f t="shared" si="9"/>
        <v>04</v>
      </c>
    </row>
    <row r="28" spans="1:14" hidden="1">
      <c r="A28" s="1">
        <v>43127</v>
      </c>
      <c r="B28">
        <f t="shared" si="0"/>
        <v>2018</v>
      </c>
      <c r="C28" t="str">
        <f t="shared" si="1"/>
        <v>01</v>
      </c>
      <c r="D28" t="str">
        <f t="shared" si="7"/>
        <v>ENERO</v>
      </c>
      <c r="E28" t="str">
        <f t="shared" si="2"/>
        <v>SÁB.</v>
      </c>
      <c r="F28" t="str">
        <f t="shared" si="3"/>
        <v>04</v>
      </c>
      <c r="G28">
        <f t="shared" si="4"/>
        <v>2017</v>
      </c>
      <c r="H28" t="str">
        <f t="shared" si="5"/>
        <v>51</v>
      </c>
      <c r="I28" t="str">
        <f t="shared" si="8"/>
        <v>2018-01</v>
      </c>
      <c r="J28" s="6">
        <v>13</v>
      </c>
      <c r="K28" t="str">
        <f>VLOOKUP(J28,Hoja1!$A$1:$B$12,2,0)</f>
        <v>ENERO</v>
      </c>
      <c r="M28" s="6" t="str">
        <f t="shared" si="6"/>
        <v>26</v>
      </c>
      <c r="N28" t="str">
        <f t="shared" si="9"/>
        <v>04</v>
      </c>
    </row>
    <row r="29" spans="1:14" hidden="1">
      <c r="A29" s="1">
        <v>43128</v>
      </c>
      <c r="B29">
        <f t="shared" si="0"/>
        <v>2018</v>
      </c>
      <c r="C29" t="str">
        <f t="shared" si="1"/>
        <v>01</v>
      </c>
      <c r="D29" t="str">
        <f t="shared" si="7"/>
        <v>ENERO</v>
      </c>
      <c r="E29" t="str">
        <f t="shared" si="2"/>
        <v>DOM.</v>
      </c>
      <c r="F29" t="str">
        <f t="shared" si="3"/>
        <v>05</v>
      </c>
      <c r="G29">
        <f t="shared" si="4"/>
        <v>2017</v>
      </c>
      <c r="H29" t="str">
        <f t="shared" si="5"/>
        <v>52</v>
      </c>
      <c r="I29" t="str">
        <f t="shared" si="8"/>
        <v>2018-01</v>
      </c>
      <c r="J29" s="6">
        <v>13</v>
      </c>
      <c r="K29" t="str">
        <f>VLOOKUP(J29,Hoja1!$A$1:$B$12,2,0)</f>
        <v>ENERO</v>
      </c>
      <c r="M29" s="6" t="str">
        <f t="shared" si="6"/>
        <v>26</v>
      </c>
      <c r="N29" t="str">
        <f t="shared" si="9"/>
        <v>04</v>
      </c>
    </row>
    <row r="30" spans="1:14" hidden="1">
      <c r="A30" s="1">
        <v>43129</v>
      </c>
      <c r="B30">
        <f t="shared" si="0"/>
        <v>2018</v>
      </c>
      <c r="C30" t="str">
        <f t="shared" si="1"/>
        <v>01</v>
      </c>
      <c r="D30" t="str">
        <f t="shared" si="7"/>
        <v>ENERO</v>
      </c>
      <c r="E30" t="str">
        <f t="shared" si="2"/>
        <v>LUN.</v>
      </c>
      <c r="F30" t="str">
        <f t="shared" si="3"/>
        <v>05</v>
      </c>
      <c r="G30">
        <f t="shared" si="4"/>
        <v>2017</v>
      </c>
      <c r="H30" t="str">
        <f t="shared" si="5"/>
        <v>52</v>
      </c>
      <c r="I30" t="str">
        <f t="shared" si="8"/>
        <v>2018-01</v>
      </c>
      <c r="J30" s="6">
        <v>13</v>
      </c>
      <c r="K30" t="str">
        <f>VLOOKUP(J30,Hoja1!$A$1:$B$12,2,0)</f>
        <v>ENERO</v>
      </c>
      <c r="M30" s="6" t="str">
        <f t="shared" si="6"/>
        <v>26</v>
      </c>
      <c r="N30" t="str">
        <f t="shared" si="9"/>
        <v>04</v>
      </c>
    </row>
    <row r="31" spans="1:14" hidden="1">
      <c r="A31" s="1">
        <v>43130</v>
      </c>
      <c r="B31">
        <f t="shared" si="0"/>
        <v>2018</v>
      </c>
      <c r="C31" t="str">
        <f t="shared" si="1"/>
        <v>01</v>
      </c>
      <c r="D31" t="str">
        <f t="shared" si="7"/>
        <v>ENERO</v>
      </c>
      <c r="E31" t="str">
        <f t="shared" si="2"/>
        <v>MAR.</v>
      </c>
      <c r="F31" t="str">
        <f t="shared" si="3"/>
        <v>05</v>
      </c>
      <c r="G31">
        <f t="shared" si="4"/>
        <v>2017</v>
      </c>
      <c r="H31" t="str">
        <f t="shared" si="5"/>
        <v>52</v>
      </c>
      <c r="I31" t="str">
        <f t="shared" si="8"/>
        <v>2018-01</v>
      </c>
      <c r="J31" s="6">
        <v>13</v>
      </c>
      <c r="K31" t="str">
        <f>VLOOKUP(J31,Hoja1!$A$1:$B$12,2,0)</f>
        <v>ENERO</v>
      </c>
      <c r="M31" s="6" t="str">
        <f t="shared" si="6"/>
        <v>26</v>
      </c>
      <c r="N31" t="str">
        <f t="shared" si="9"/>
        <v>04</v>
      </c>
    </row>
    <row r="32" spans="1:14" hidden="1">
      <c r="A32" s="1">
        <v>43131</v>
      </c>
      <c r="B32">
        <f t="shared" si="0"/>
        <v>2018</v>
      </c>
      <c r="C32" t="str">
        <f t="shared" si="1"/>
        <v>01</v>
      </c>
      <c r="D32" t="str">
        <f t="shared" si="7"/>
        <v>ENERO</v>
      </c>
      <c r="E32" t="str">
        <f t="shared" si="2"/>
        <v>MIÉ.</v>
      </c>
      <c r="F32" t="str">
        <f t="shared" si="3"/>
        <v>05</v>
      </c>
      <c r="G32">
        <f t="shared" si="4"/>
        <v>2017</v>
      </c>
      <c r="H32" t="str">
        <f t="shared" si="5"/>
        <v>52</v>
      </c>
      <c r="I32" t="str">
        <f t="shared" si="8"/>
        <v>2018-01</v>
      </c>
      <c r="J32" s="6">
        <v>13</v>
      </c>
      <c r="K32" t="str">
        <f>VLOOKUP(J32,Hoja1!$A$1:$B$12,2,0)</f>
        <v>ENERO</v>
      </c>
      <c r="M32" s="6" t="str">
        <f t="shared" si="6"/>
        <v>26</v>
      </c>
      <c r="N32" t="str">
        <f t="shared" si="9"/>
        <v>04</v>
      </c>
    </row>
    <row r="33" spans="1:14" hidden="1">
      <c r="A33" s="1">
        <v>43132</v>
      </c>
      <c r="B33">
        <f t="shared" si="0"/>
        <v>2018</v>
      </c>
      <c r="C33" t="str">
        <f t="shared" si="1"/>
        <v>02</v>
      </c>
      <c r="D33" t="str">
        <f t="shared" si="7"/>
        <v>FEBRERO</v>
      </c>
      <c r="E33" t="str">
        <f t="shared" si="2"/>
        <v>JUE.</v>
      </c>
      <c r="F33" t="str">
        <f t="shared" si="3"/>
        <v>05</v>
      </c>
      <c r="G33">
        <f t="shared" si="4"/>
        <v>2017</v>
      </c>
      <c r="H33" t="str">
        <f t="shared" si="5"/>
        <v>52</v>
      </c>
      <c r="I33" t="str">
        <f t="shared" si="8"/>
        <v>2018-02</v>
      </c>
      <c r="J33" s="6">
        <v>13</v>
      </c>
      <c r="K33" t="str">
        <f>VLOOKUP(J33,Hoja1!$A$1:$B$12,2,0)</f>
        <v>ENERO</v>
      </c>
      <c r="M33" s="6" t="str">
        <f t="shared" si="6"/>
        <v>26</v>
      </c>
      <c r="N33" t="str">
        <f t="shared" si="9"/>
        <v>04</v>
      </c>
    </row>
    <row r="34" spans="1:14" hidden="1">
      <c r="A34" s="1">
        <v>43133</v>
      </c>
      <c r="B34">
        <f t="shared" si="0"/>
        <v>2018</v>
      </c>
      <c r="C34" t="str">
        <f t="shared" si="1"/>
        <v>02</v>
      </c>
      <c r="D34" t="str">
        <f t="shared" si="7"/>
        <v>FEBRERO</v>
      </c>
      <c r="E34" t="str">
        <f t="shared" si="2"/>
        <v>VIE.</v>
      </c>
      <c r="F34" t="str">
        <f t="shared" si="3"/>
        <v>05</v>
      </c>
      <c r="G34">
        <f t="shared" si="4"/>
        <v>2017</v>
      </c>
      <c r="H34" t="str">
        <f t="shared" si="5"/>
        <v>52</v>
      </c>
      <c r="I34" t="str">
        <f t="shared" si="8"/>
        <v>2018-02</v>
      </c>
      <c r="J34" s="6">
        <v>13</v>
      </c>
      <c r="K34" t="str">
        <f>VLOOKUP(J34,Hoja1!$A$1:$B$12,2,0)</f>
        <v>ENERO</v>
      </c>
      <c r="M34" s="6" t="str">
        <f t="shared" si="6"/>
        <v>26</v>
      </c>
      <c r="N34" t="str">
        <f t="shared" si="9"/>
        <v>04</v>
      </c>
    </row>
    <row r="35" spans="1:14" hidden="1">
      <c r="A35" s="1">
        <v>43134</v>
      </c>
      <c r="B35">
        <f t="shared" si="0"/>
        <v>2018</v>
      </c>
      <c r="C35" t="str">
        <f t="shared" si="1"/>
        <v>02</v>
      </c>
      <c r="D35" t="str">
        <f t="shared" si="7"/>
        <v>FEBRERO</v>
      </c>
      <c r="E35" t="str">
        <f t="shared" si="2"/>
        <v>SÁB.</v>
      </c>
      <c r="F35" t="str">
        <f t="shared" si="3"/>
        <v>05</v>
      </c>
      <c r="G35">
        <f t="shared" si="4"/>
        <v>2017</v>
      </c>
      <c r="H35" t="str">
        <f t="shared" si="5"/>
        <v>52</v>
      </c>
      <c r="I35" t="str">
        <f t="shared" si="8"/>
        <v>2018-02</v>
      </c>
      <c r="J35" s="6">
        <v>13</v>
      </c>
      <c r="K35" t="str">
        <f>VLOOKUP(J35,Hoja1!$A$1:$B$12,2,0)</f>
        <v>ENERO</v>
      </c>
      <c r="M35" s="6" t="str">
        <f t="shared" si="6"/>
        <v>26</v>
      </c>
      <c r="N35" t="str">
        <f t="shared" si="9"/>
        <v>04</v>
      </c>
    </row>
    <row r="36" spans="1:14" hidden="1">
      <c r="A36" s="1">
        <v>43135</v>
      </c>
      <c r="B36">
        <f t="shared" si="0"/>
        <v>2018</v>
      </c>
      <c r="C36" t="str">
        <f t="shared" si="1"/>
        <v>02</v>
      </c>
      <c r="D36" t="str">
        <f t="shared" si="7"/>
        <v>FEBRERO</v>
      </c>
      <c r="E36" t="str">
        <f t="shared" si="2"/>
        <v>DOM.</v>
      </c>
      <c r="F36" t="str">
        <f t="shared" si="3"/>
        <v>06</v>
      </c>
      <c r="G36">
        <f t="shared" si="4"/>
        <v>2018</v>
      </c>
      <c r="H36" t="str">
        <f t="shared" si="5"/>
        <v>01</v>
      </c>
      <c r="I36" t="str">
        <f t="shared" si="8"/>
        <v>2018-02</v>
      </c>
      <c r="J36" s="6" t="s">
        <v>14</v>
      </c>
      <c r="K36" t="str">
        <f>VLOOKUP(J36,Hoja1!$A$1:$B$12,2,0)</f>
        <v>FEBRERO</v>
      </c>
      <c r="M36" s="6" t="str">
        <f t="shared" si="6"/>
        <v>01</v>
      </c>
      <c r="N36" t="str">
        <f t="shared" si="9"/>
        <v>01</v>
      </c>
    </row>
    <row r="37" spans="1:14" hidden="1">
      <c r="A37" s="1">
        <v>43136</v>
      </c>
      <c r="B37">
        <f t="shared" si="0"/>
        <v>2018</v>
      </c>
      <c r="C37" t="str">
        <f t="shared" si="1"/>
        <v>02</v>
      </c>
      <c r="D37" t="str">
        <f t="shared" si="7"/>
        <v>FEBRERO</v>
      </c>
      <c r="E37" t="str">
        <f t="shared" si="2"/>
        <v>LUN.</v>
      </c>
      <c r="F37" t="str">
        <f t="shared" si="3"/>
        <v>06</v>
      </c>
      <c r="G37">
        <f t="shared" si="4"/>
        <v>2018</v>
      </c>
      <c r="H37" t="str">
        <f t="shared" si="5"/>
        <v>01</v>
      </c>
      <c r="I37" t="str">
        <f t="shared" si="8"/>
        <v>2018-02</v>
      </c>
      <c r="J37" s="6" t="s">
        <v>14</v>
      </c>
      <c r="K37" t="str">
        <f>VLOOKUP(J37,Hoja1!$A$1:$B$12,2,0)</f>
        <v>FEBRERO</v>
      </c>
      <c r="M37" s="6" t="str">
        <f t="shared" si="6"/>
        <v>01</v>
      </c>
      <c r="N37" t="str">
        <f t="shared" si="9"/>
        <v>01</v>
      </c>
    </row>
    <row r="38" spans="1:14" hidden="1">
      <c r="A38" s="1">
        <v>43137</v>
      </c>
      <c r="B38">
        <f t="shared" si="0"/>
        <v>2018</v>
      </c>
      <c r="C38" t="str">
        <f t="shared" si="1"/>
        <v>02</v>
      </c>
      <c r="D38" t="str">
        <f t="shared" si="7"/>
        <v>FEBRERO</v>
      </c>
      <c r="E38" t="str">
        <f t="shared" si="2"/>
        <v>MAR.</v>
      </c>
      <c r="F38" t="str">
        <f t="shared" si="3"/>
        <v>06</v>
      </c>
      <c r="G38">
        <f t="shared" si="4"/>
        <v>2018</v>
      </c>
      <c r="H38" t="str">
        <f t="shared" si="5"/>
        <v>01</v>
      </c>
      <c r="I38" t="str">
        <f t="shared" si="8"/>
        <v>2018-02</v>
      </c>
      <c r="J38" s="6" t="s">
        <v>14</v>
      </c>
      <c r="K38" t="str">
        <f>VLOOKUP(J38,Hoja1!$A$1:$B$12,2,0)</f>
        <v>FEBRERO</v>
      </c>
      <c r="M38" s="6" t="str">
        <f t="shared" si="6"/>
        <v>01</v>
      </c>
      <c r="N38" t="str">
        <f t="shared" si="9"/>
        <v>01</v>
      </c>
    </row>
    <row r="39" spans="1:14" hidden="1">
      <c r="A39" s="1">
        <v>43138</v>
      </c>
      <c r="B39">
        <f t="shared" si="0"/>
        <v>2018</v>
      </c>
      <c r="C39" t="str">
        <f t="shared" si="1"/>
        <v>02</v>
      </c>
      <c r="D39" t="str">
        <f t="shared" si="7"/>
        <v>FEBRERO</v>
      </c>
      <c r="E39" t="str">
        <f t="shared" si="2"/>
        <v>MIÉ.</v>
      </c>
      <c r="F39" t="str">
        <f t="shared" si="3"/>
        <v>06</v>
      </c>
      <c r="G39">
        <f t="shared" si="4"/>
        <v>2018</v>
      </c>
      <c r="H39" t="str">
        <f t="shared" si="5"/>
        <v>01</v>
      </c>
      <c r="I39" t="str">
        <f t="shared" si="8"/>
        <v>2018-02</v>
      </c>
      <c r="J39" s="6" t="s">
        <v>14</v>
      </c>
      <c r="K39" t="str">
        <f>VLOOKUP(J39,Hoja1!$A$1:$B$12,2,0)</f>
        <v>FEBRERO</v>
      </c>
      <c r="M39" s="6" t="str">
        <f t="shared" si="6"/>
        <v>01</v>
      </c>
      <c r="N39" t="str">
        <f t="shared" si="9"/>
        <v>01</v>
      </c>
    </row>
    <row r="40" spans="1:14" hidden="1">
      <c r="A40" s="1">
        <v>43139</v>
      </c>
      <c r="B40">
        <f t="shared" si="0"/>
        <v>2018</v>
      </c>
      <c r="C40" t="str">
        <f t="shared" si="1"/>
        <v>02</v>
      </c>
      <c r="D40" t="str">
        <f t="shared" si="7"/>
        <v>FEBRERO</v>
      </c>
      <c r="E40" t="str">
        <f t="shared" si="2"/>
        <v>JUE.</v>
      </c>
      <c r="F40" t="str">
        <f t="shared" si="3"/>
        <v>06</v>
      </c>
      <c r="G40">
        <f t="shared" si="4"/>
        <v>2018</v>
      </c>
      <c r="H40" t="str">
        <f t="shared" si="5"/>
        <v>01</v>
      </c>
      <c r="I40" t="str">
        <f t="shared" si="8"/>
        <v>2018-02</v>
      </c>
      <c r="J40" s="6" t="s">
        <v>14</v>
      </c>
      <c r="K40" t="str">
        <f>VLOOKUP(J40,Hoja1!$A$1:$B$12,2,0)</f>
        <v>FEBRERO</v>
      </c>
      <c r="M40" s="6" t="str">
        <f t="shared" si="6"/>
        <v>01</v>
      </c>
      <c r="N40" t="str">
        <f t="shared" si="9"/>
        <v>01</v>
      </c>
    </row>
    <row r="41" spans="1:14" hidden="1">
      <c r="A41" s="1">
        <v>43140</v>
      </c>
      <c r="B41">
        <f t="shared" si="0"/>
        <v>2018</v>
      </c>
      <c r="C41" t="str">
        <f t="shared" si="1"/>
        <v>02</v>
      </c>
      <c r="D41" t="str">
        <f t="shared" si="7"/>
        <v>FEBRERO</v>
      </c>
      <c r="E41" t="str">
        <f t="shared" si="2"/>
        <v>VIE.</v>
      </c>
      <c r="F41" t="str">
        <f t="shared" si="3"/>
        <v>06</v>
      </c>
      <c r="G41">
        <f t="shared" si="4"/>
        <v>2018</v>
      </c>
      <c r="H41" t="str">
        <f t="shared" si="5"/>
        <v>01</v>
      </c>
      <c r="I41" t="str">
        <f t="shared" si="8"/>
        <v>2018-02</v>
      </c>
      <c r="J41" s="6" t="s">
        <v>14</v>
      </c>
      <c r="K41" t="str">
        <f>VLOOKUP(J41,Hoja1!$A$1:$B$12,2,0)</f>
        <v>FEBRERO</v>
      </c>
      <c r="M41" s="6" t="str">
        <f t="shared" si="6"/>
        <v>01</v>
      </c>
      <c r="N41" t="str">
        <f t="shared" si="9"/>
        <v>01</v>
      </c>
    </row>
    <row r="42" spans="1:14" hidden="1">
      <c r="A42" s="1">
        <v>43141</v>
      </c>
      <c r="B42">
        <f t="shared" si="0"/>
        <v>2018</v>
      </c>
      <c r="C42" t="str">
        <f t="shared" si="1"/>
        <v>02</v>
      </c>
      <c r="D42" t="str">
        <f t="shared" si="7"/>
        <v>FEBRERO</v>
      </c>
      <c r="E42" t="str">
        <f t="shared" si="2"/>
        <v>SÁB.</v>
      </c>
      <c r="F42" t="str">
        <f t="shared" si="3"/>
        <v>06</v>
      </c>
      <c r="G42">
        <f t="shared" si="4"/>
        <v>2018</v>
      </c>
      <c r="H42" t="str">
        <f t="shared" si="5"/>
        <v>01</v>
      </c>
      <c r="I42" t="str">
        <f t="shared" si="8"/>
        <v>2018-02</v>
      </c>
      <c r="J42" s="6" t="s">
        <v>14</v>
      </c>
      <c r="K42" t="str">
        <f>VLOOKUP(J42,Hoja1!$A$1:$B$12,2,0)</f>
        <v>FEBRERO</v>
      </c>
      <c r="M42" s="6" t="str">
        <f t="shared" si="6"/>
        <v>01</v>
      </c>
      <c r="N42" t="str">
        <f t="shared" si="9"/>
        <v>01</v>
      </c>
    </row>
    <row r="43" spans="1:14" hidden="1">
      <c r="A43" s="1">
        <v>43142</v>
      </c>
      <c r="B43">
        <f t="shared" si="0"/>
        <v>2018</v>
      </c>
      <c r="C43" t="str">
        <f t="shared" si="1"/>
        <v>02</v>
      </c>
      <c r="D43" t="str">
        <f t="shared" si="7"/>
        <v>FEBRERO</v>
      </c>
      <c r="E43" t="str">
        <f t="shared" si="2"/>
        <v>DOM.</v>
      </c>
      <c r="F43" t="str">
        <f t="shared" si="3"/>
        <v>07</v>
      </c>
      <c r="G43">
        <f t="shared" si="4"/>
        <v>2018</v>
      </c>
      <c r="H43" t="str">
        <f t="shared" si="5"/>
        <v>02</v>
      </c>
      <c r="I43" t="str">
        <f t="shared" si="8"/>
        <v>2018-02</v>
      </c>
      <c r="J43" s="6" t="s">
        <v>14</v>
      </c>
      <c r="K43" t="str">
        <f>VLOOKUP(J43,Hoja1!$A$1:$B$12,2,0)</f>
        <v>FEBRERO</v>
      </c>
      <c r="M43" s="6" t="str">
        <f t="shared" si="6"/>
        <v>01</v>
      </c>
      <c r="N43" t="str">
        <f t="shared" si="9"/>
        <v>01</v>
      </c>
    </row>
    <row r="44" spans="1:14" hidden="1">
      <c r="A44" s="1">
        <v>43143</v>
      </c>
      <c r="B44">
        <f t="shared" si="0"/>
        <v>2018</v>
      </c>
      <c r="C44" t="str">
        <f t="shared" si="1"/>
        <v>02</v>
      </c>
      <c r="D44" t="str">
        <f t="shared" si="7"/>
        <v>FEBRERO</v>
      </c>
      <c r="E44" t="str">
        <f t="shared" si="2"/>
        <v>LUN.</v>
      </c>
      <c r="F44" t="str">
        <f t="shared" si="3"/>
        <v>07</v>
      </c>
      <c r="G44">
        <f t="shared" si="4"/>
        <v>2018</v>
      </c>
      <c r="H44" t="str">
        <f t="shared" si="5"/>
        <v>02</v>
      </c>
      <c r="I44" t="str">
        <f t="shared" si="8"/>
        <v>2018-02</v>
      </c>
      <c r="J44" s="6" t="s">
        <v>14</v>
      </c>
      <c r="K44" t="str">
        <f>VLOOKUP(J44,Hoja1!$A$1:$B$12,2,0)</f>
        <v>FEBRERO</v>
      </c>
      <c r="M44" s="6" t="str">
        <f t="shared" si="6"/>
        <v>01</v>
      </c>
      <c r="N44" t="str">
        <f t="shared" si="9"/>
        <v>01</v>
      </c>
    </row>
    <row r="45" spans="1:14" hidden="1">
      <c r="A45" s="1">
        <v>43144</v>
      </c>
      <c r="B45">
        <f t="shared" si="0"/>
        <v>2018</v>
      </c>
      <c r="C45" t="str">
        <f t="shared" si="1"/>
        <v>02</v>
      </c>
      <c r="D45" t="str">
        <f t="shared" si="7"/>
        <v>FEBRERO</v>
      </c>
      <c r="E45" t="str">
        <f t="shared" si="2"/>
        <v>MAR.</v>
      </c>
      <c r="F45" t="str">
        <f t="shared" si="3"/>
        <v>07</v>
      </c>
      <c r="G45">
        <f t="shared" si="4"/>
        <v>2018</v>
      </c>
      <c r="H45" t="str">
        <f t="shared" si="5"/>
        <v>02</v>
      </c>
      <c r="I45" t="str">
        <f t="shared" si="8"/>
        <v>2018-02</v>
      </c>
      <c r="J45" s="6" t="s">
        <v>14</v>
      </c>
      <c r="K45" t="str">
        <f>VLOOKUP(J45,Hoja1!$A$1:$B$12,2,0)</f>
        <v>FEBRERO</v>
      </c>
      <c r="M45" s="6" t="str">
        <f t="shared" si="6"/>
        <v>01</v>
      </c>
      <c r="N45" t="str">
        <f t="shared" si="9"/>
        <v>01</v>
      </c>
    </row>
    <row r="46" spans="1:14" hidden="1">
      <c r="A46" s="1">
        <v>43145</v>
      </c>
      <c r="B46">
        <f t="shared" si="0"/>
        <v>2018</v>
      </c>
      <c r="C46" t="str">
        <f t="shared" si="1"/>
        <v>02</v>
      </c>
      <c r="D46" t="str">
        <f t="shared" si="7"/>
        <v>FEBRERO</v>
      </c>
      <c r="E46" t="str">
        <f t="shared" si="2"/>
        <v>MIÉ.</v>
      </c>
      <c r="F46" t="str">
        <f t="shared" si="3"/>
        <v>07</v>
      </c>
      <c r="G46">
        <f t="shared" si="4"/>
        <v>2018</v>
      </c>
      <c r="H46" t="str">
        <f t="shared" si="5"/>
        <v>02</v>
      </c>
      <c r="I46" t="str">
        <f t="shared" si="8"/>
        <v>2018-02</v>
      </c>
      <c r="J46" s="6" t="s">
        <v>14</v>
      </c>
      <c r="K46" t="str">
        <f>VLOOKUP(J46,Hoja1!$A$1:$B$12,2,0)</f>
        <v>FEBRERO</v>
      </c>
      <c r="M46" s="6" t="str">
        <f t="shared" si="6"/>
        <v>01</v>
      </c>
      <c r="N46" t="str">
        <f t="shared" si="9"/>
        <v>01</v>
      </c>
    </row>
    <row r="47" spans="1:14" hidden="1">
      <c r="A47" s="1">
        <v>43146</v>
      </c>
      <c r="B47">
        <f t="shared" si="0"/>
        <v>2018</v>
      </c>
      <c r="C47" t="str">
        <f t="shared" si="1"/>
        <v>02</v>
      </c>
      <c r="D47" t="str">
        <f t="shared" si="7"/>
        <v>FEBRERO</v>
      </c>
      <c r="E47" t="str">
        <f t="shared" si="2"/>
        <v>JUE.</v>
      </c>
      <c r="F47" t="str">
        <f t="shared" si="3"/>
        <v>07</v>
      </c>
      <c r="G47">
        <f t="shared" si="4"/>
        <v>2018</v>
      </c>
      <c r="H47" t="str">
        <f t="shared" si="5"/>
        <v>02</v>
      </c>
      <c r="I47" t="str">
        <f t="shared" si="8"/>
        <v>2018-02</v>
      </c>
      <c r="J47" s="6" t="s">
        <v>14</v>
      </c>
      <c r="K47" t="str">
        <f>VLOOKUP(J47,Hoja1!$A$1:$B$12,2,0)</f>
        <v>FEBRERO</v>
      </c>
      <c r="M47" s="6" t="str">
        <f t="shared" si="6"/>
        <v>01</v>
      </c>
      <c r="N47" t="str">
        <f t="shared" si="9"/>
        <v>01</v>
      </c>
    </row>
    <row r="48" spans="1:14" hidden="1">
      <c r="A48" s="1">
        <v>43147</v>
      </c>
      <c r="B48">
        <f t="shared" ref="B48:B111" si="10">YEAR(A48)</f>
        <v>2018</v>
      </c>
      <c r="C48" t="str">
        <f t="shared" ref="C48:C111" si="11">TEXT(MONTH(A48),"00")</f>
        <v>02</v>
      </c>
      <c r="D48" t="str">
        <f t="shared" si="7"/>
        <v>FEBRERO</v>
      </c>
      <c r="E48" t="str">
        <f t="shared" ref="E48:E111" si="12">UPPER(TEXT(A48,"ddd"))</f>
        <v>VIE.</v>
      </c>
      <c r="F48" t="str">
        <f t="shared" ref="F48:F111" si="13">IF(WEEKNUM(A48) = 53, TEXT(52,"##"), TEXT(WEEKNUM(A48),"00"))</f>
        <v>07</v>
      </c>
      <c r="G48">
        <f t="shared" ref="G48:G111" si="14">IF((WEEKNUM(A48))-5 &lt;= 0,(YEAR(A48)) - 1, YEAR(A48))</f>
        <v>2018</v>
      </c>
      <c r="H48" t="str">
        <f t="shared" ref="H48:H111" si="15">IF(F48-5&lt;=0,IF(F48="01",TEXT(48,"00"),TEXT(48+F48-1,"00")),TEXT((WEEKNUM(A48))-5,"00"))</f>
        <v>02</v>
      </c>
      <c r="I48" t="str">
        <f t="shared" si="8"/>
        <v>2018-02</v>
      </c>
      <c r="J48" s="6" t="s">
        <v>14</v>
      </c>
      <c r="K48" t="str">
        <f>VLOOKUP(J48,Hoja1!$A$1:$B$12,2,0)</f>
        <v>FEBRERO</v>
      </c>
      <c r="M48" s="6" t="str">
        <f t="shared" si="6"/>
        <v>01</v>
      </c>
      <c r="N48" t="str">
        <f t="shared" si="9"/>
        <v>01</v>
      </c>
    </row>
    <row r="49" spans="1:14" hidden="1">
      <c r="A49" s="1">
        <v>43148</v>
      </c>
      <c r="B49">
        <f t="shared" si="10"/>
        <v>2018</v>
      </c>
      <c r="C49" t="str">
        <f t="shared" si="11"/>
        <v>02</v>
      </c>
      <c r="D49" t="str">
        <f t="shared" si="7"/>
        <v>FEBRERO</v>
      </c>
      <c r="E49" t="str">
        <f t="shared" si="12"/>
        <v>SÁB.</v>
      </c>
      <c r="F49" t="str">
        <f t="shared" si="13"/>
        <v>07</v>
      </c>
      <c r="G49">
        <f t="shared" si="14"/>
        <v>2018</v>
      </c>
      <c r="H49" t="str">
        <f t="shared" si="15"/>
        <v>02</v>
      </c>
      <c r="I49" t="str">
        <f t="shared" si="8"/>
        <v>2018-02</v>
      </c>
      <c r="J49" s="6" t="s">
        <v>14</v>
      </c>
      <c r="K49" t="str">
        <f>VLOOKUP(J49,Hoja1!$A$1:$B$12,2,0)</f>
        <v>FEBRERO</v>
      </c>
      <c r="M49" s="6" t="str">
        <f t="shared" si="6"/>
        <v>01</v>
      </c>
      <c r="N49" t="str">
        <f t="shared" si="9"/>
        <v>01</v>
      </c>
    </row>
    <row r="50" spans="1:14" hidden="1">
      <c r="A50" s="1">
        <v>43149</v>
      </c>
      <c r="B50">
        <f t="shared" si="10"/>
        <v>2018</v>
      </c>
      <c r="C50" t="str">
        <f t="shared" si="11"/>
        <v>02</v>
      </c>
      <c r="D50" t="str">
        <f t="shared" si="7"/>
        <v>FEBRERO</v>
      </c>
      <c r="E50" t="str">
        <f t="shared" si="12"/>
        <v>DOM.</v>
      </c>
      <c r="F50" t="str">
        <f t="shared" si="13"/>
        <v>08</v>
      </c>
      <c r="G50">
        <f t="shared" si="14"/>
        <v>2018</v>
      </c>
      <c r="H50" t="str">
        <f t="shared" si="15"/>
        <v>03</v>
      </c>
      <c r="I50" t="str">
        <f t="shared" si="8"/>
        <v>2018-02</v>
      </c>
      <c r="J50" s="6" t="s">
        <v>14</v>
      </c>
      <c r="K50" t="str">
        <f>VLOOKUP(J50,Hoja1!$A$1:$B$12,2,0)</f>
        <v>FEBRERO</v>
      </c>
      <c r="M50" s="6" t="str">
        <f t="shared" si="6"/>
        <v>02</v>
      </c>
      <c r="N50" t="str">
        <f t="shared" si="9"/>
        <v>01</v>
      </c>
    </row>
    <row r="51" spans="1:14" hidden="1">
      <c r="A51" s="1">
        <v>43150</v>
      </c>
      <c r="B51">
        <f t="shared" si="10"/>
        <v>2018</v>
      </c>
      <c r="C51" t="str">
        <f t="shared" si="11"/>
        <v>02</v>
      </c>
      <c r="D51" t="str">
        <f t="shared" si="7"/>
        <v>FEBRERO</v>
      </c>
      <c r="E51" t="str">
        <f t="shared" si="12"/>
        <v>LUN.</v>
      </c>
      <c r="F51" t="str">
        <f t="shared" si="13"/>
        <v>08</v>
      </c>
      <c r="G51">
        <f t="shared" si="14"/>
        <v>2018</v>
      </c>
      <c r="H51" t="str">
        <f t="shared" si="15"/>
        <v>03</v>
      </c>
      <c r="I51" t="str">
        <f t="shared" si="8"/>
        <v>2018-02</v>
      </c>
      <c r="J51" s="6" t="s">
        <v>14</v>
      </c>
      <c r="K51" t="str">
        <f>VLOOKUP(J51,Hoja1!$A$1:$B$12,2,0)</f>
        <v>FEBRERO</v>
      </c>
      <c r="M51" s="6" t="str">
        <f t="shared" si="6"/>
        <v>02</v>
      </c>
      <c r="N51" t="str">
        <f t="shared" si="9"/>
        <v>01</v>
      </c>
    </row>
    <row r="52" spans="1:14" hidden="1">
      <c r="A52" s="1">
        <v>43151</v>
      </c>
      <c r="B52">
        <f t="shared" si="10"/>
        <v>2018</v>
      </c>
      <c r="C52" t="str">
        <f t="shared" si="11"/>
        <v>02</v>
      </c>
      <c r="D52" t="str">
        <f t="shared" si="7"/>
        <v>FEBRERO</v>
      </c>
      <c r="E52" t="str">
        <f t="shared" si="12"/>
        <v>MAR.</v>
      </c>
      <c r="F52" t="str">
        <f t="shared" si="13"/>
        <v>08</v>
      </c>
      <c r="G52">
        <f t="shared" si="14"/>
        <v>2018</v>
      </c>
      <c r="H52" t="str">
        <f t="shared" si="15"/>
        <v>03</v>
      </c>
      <c r="I52" t="str">
        <f t="shared" si="8"/>
        <v>2018-02</v>
      </c>
      <c r="J52" s="6" t="s">
        <v>14</v>
      </c>
      <c r="K52" t="str">
        <f>VLOOKUP(J52,Hoja1!$A$1:$B$12,2,0)</f>
        <v>FEBRERO</v>
      </c>
      <c r="M52" s="6" t="str">
        <f t="shared" si="6"/>
        <v>02</v>
      </c>
      <c r="N52" t="str">
        <f t="shared" si="9"/>
        <v>01</v>
      </c>
    </row>
    <row r="53" spans="1:14" hidden="1">
      <c r="A53" s="1">
        <v>43152</v>
      </c>
      <c r="B53">
        <f t="shared" si="10"/>
        <v>2018</v>
      </c>
      <c r="C53" t="str">
        <f t="shared" si="11"/>
        <v>02</v>
      </c>
      <c r="D53" t="str">
        <f t="shared" si="7"/>
        <v>FEBRERO</v>
      </c>
      <c r="E53" t="str">
        <f t="shared" si="12"/>
        <v>MIÉ.</v>
      </c>
      <c r="F53" t="str">
        <f t="shared" si="13"/>
        <v>08</v>
      </c>
      <c r="G53">
        <f t="shared" si="14"/>
        <v>2018</v>
      </c>
      <c r="H53" t="str">
        <f t="shared" si="15"/>
        <v>03</v>
      </c>
      <c r="I53" t="str">
        <f t="shared" si="8"/>
        <v>2018-02</v>
      </c>
      <c r="J53" s="6" t="s">
        <v>14</v>
      </c>
      <c r="K53" t="str">
        <f>VLOOKUP(J53,Hoja1!$A$1:$B$12,2,0)</f>
        <v>FEBRERO</v>
      </c>
      <c r="M53" s="6" t="str">
        <f t="shared" si="6"/>
        <v>02</v>
      </c>
      <c r="N53" t="str">
        <f t="shared" si="9"/>
        <v>01</v>
      </c>
    </row>
    <row r="54" spans="1:14" hidden="1">
      <c r="A54" s="1">
        <v>43153</v>
      </c>
      <c r="B54">
        <f t="shared" si="10"/>
        <v>2018</v>
      </c>
      <c r="C54" t="str">
        <f t="shared" si="11"/>
        <v>02</v>
      </c>
      <c r="D54" t="str">
        <f t="shared" si="7"/>
        <v>FEBRERO</v>
      </c>
      <c r="E54" t="str">
        <f t="shared" si="12"/>
        <v>JUE.</v>
      </c>
      <c r="F54" t="str">
        <f t="shared" si="13"/>
        <v>08</v>
      </c>
      <c r="G54">
        <f t="shared" si="14"/>
        <v>2018</v>
      </c>
      <c r="H54" t="str">
        <f t="shared" si="15"/>
        <v>03</v>
      </c>
      <c r="I54" t="str">
        <f t="shared" si="8"/>
        <v>2018-02</v>
      </c>
      <c r="J54" s="6" t="s">
        <v>14</v>
      </c>
      <c r="K54" t="str">
        <f>VLOOKUP(J54,Hoja1!$A$1:$B$12,2,0)</f>
        <v>FEBRERO</v>
      </c>
      <c r="M54" s="6" t="str">
        <f t="shared" si="6"/>
        <v>02</v>
      </c>
      <c r="N54" t="str">
        <f t="shared" si="9"/>
        <v>01</v>
      </c>
    </row>
    <row r="55" spans="1:14" hidden="1">
      <c r="A55" s="1">
        <v>43154</v>
      </c>
      <c r="B55">
        <f t="shared" si="10"/>
        <v>2018</v>
      </c>
      <c r="C55" t="str">
        <f t="shared" si="11"/>
        <v>02</v>
      </c>
      <c r="D55" t="str">
        <f t="shared" si="7"/>
        <v>FEBRERO</v>
      </c>
      <c r="E55" t="str">
        <f t="shared" si="12"/>
        <v>VIE.</v>
      </c>
      <c r="F55" t="str">
        <f t="shared" si="13"/>
        <v>08</v>
      </c>
      <c r="G55">
        <f t="shared" si="14"/>
        <v>2018</v>
      </c>
      <c r="H55" t="str">
        <f t="shared" si="15"/>
        <v>03</v>
      </c>
      <c r="I55" t="str">
        <f t="shared" si="8"/>
        <v>2018-02</v>
      </c>
      <c r="J55" s="6" t="s">
        <v>14</v>
      </c>
      <c r="K55" t="str">
        <f>VLOOKUP(J55,Hoja1!$A$1:$B$12,2,0)</f>
        <v>FEBRERO</v>
      </c>
      <c r="M55" s="6" t="str">
        <f t="shared" si="6"/>
        <v>02</v>
      </c>
      <c r="N55" t="str">
        <f t="shared" si="9"/>
        <v>01</v>
      </c>
    </row>
    <row r="56" spans="1:14" hidden="1">
      <c r="A56" s="1">
        <v>43155</v>
      </c>
      <c r="B56">
        <f t="shared" si="10"/>
        <v>2018</v>
      </c>
      <c r="C56" t="str">
        <f t="shared" si="11"/>
        <v>02</v>
      </c>
      <c r="D56" t="str">
        <f t="shared" si="7"/>
        <v>FEBRERO</v>
      </c>
      <c r="E56" t="str">
        <f t="shared" si="12"/>
        <v>SÁB.</v>
      </c>
      <c r="F56" t="str">
        <f t="shared" si="13"/>
        <v>08</v>
      </c>
      <c r="G56">
        <f t="shared" si="14"/>
        <v>2018</v>
      </c>
      <c r="H56" t="str">
        <f t="shared" si="15"/>
        <v>03</v>
      </c>
      <c r="I56" t="str">
        <f t="shared" si="8"/>
        <v>2018-02</v>
      </c>
      <c r="J56" s="6" t="s">
        <v>14</v>
      </c>
      <c r="K56" t="str">
        <f>VLOOKUP(J56,Hoja1!$A$1:$B$12,2,0)</f>
        <v>FEBRERO</v>
      </c>
      <c r="M56" s="6" t="str">
        <f t="shared" si="6"/>
        <v>02</v>
      </c>
      <c r="N56" t="str">
        <f t="shared" si="9"/>
        <v>01</v>
      </c>
    </row>
    <row r="57" spans="1:14" hidden="1">
      <c r="A57" s="1">
        <v>43156</v>
      </c>
      <c r="B57">
        <f t="shared" si="10"/>
        <v>2018</v>
      </c>
      <c r="C57" t="str">
        <f t="shared" si="11"/>
        <v>02</v>
      </c>
      <c r="D57" t="str">
        <f t="shared" si="7"/>
        <v>FEBRERO</v>
      </c>
      <c r="E57" t="str">
        <f t="shared" si="12"/>
        <v>DOM.</v>
      </c>
      <c r="F57" t="str">
        <f t="shared" si="13"/>
        <v>09</v>
      </c>
      <c r="G57">
        <f t="shared" si="14"/>
        <v>2018</v>
      </c>
      <c r="H57" t="str">
        <f t="shared" si="15"/>
        <v>04</v>
      </c>
      <c r="I57" t="str">
        <f t="shared" si="8"/>
        <v>2018-02</v>
      </c>
      <c r="J57" s="6" t="s">
        <v>14</v>
      </c>
      <c r="K57" t="str">
        <f>VLOOKUP(J57,Hoja1!$A$1:$B$12,2,0)</f>
        <v>FEBRERO</v>
      </c>
      <c r="M57" s="6" t="str">
        <f t="shared" si="6"/>
        <v>02</v>
      </c>
      <c r="N57" t="str">
        <f t="shared" si="9"/>
        <v>01</v>
      </c>
    </row>
    <row r="58" spans="1:14" hidden="1">
      <c r="A58" s="1">
        <v>43157</v>
      </c>
      <c r="B58">
        <f t="shared" si="10"/>
        <v>2018</v>
      </c>
      <c r="C58" t="str">
        <f t="shared" si="11"/>
        <v>02</v>
      </c>
      <c r="D58" t="str">
        <f t="shared" si="7"/>
        <v>FEBRERO</v>
      </c>
      <c r="E58" t="str">
        <f t="shared" si="12"/>
        <v>LUN.</v>
      </c>
      <c r="F58" t="str">
        <f t="shared" si="13"/>
        <v>09</v>
      </c>
      <c r="G58">
        <f t="shared" si="14"/>
        <v>2018</v>
      </c>
      <c r="H58" t="str">
        <f t="shared" si="15"/>
        <v>04</v>
      </c>
      <c r="I58" t="str">
        <f t="shared" si="8"/>
        <v>2018-02</v>
      </c>
      <c r="J58" s="6" t="s">
        <v>14</v>
      </c>
      <c r="K58" t="str">
        <f>VLOOKUP(J58,Hoja1!$A$1:$B$12,2,0)</f>
        <v>FEBRERO</v>
      </c>
      <c r="M58" s="6" t="str">
        <f t="shared" si="6"/>
        <v>02</v>
      </c>
      <c r="N58" t="str">
        <f t="shared" si="9"/>
        <v>01</v>
      </c>
    </row>
    <row r="59" spans="1:14" hidden="1">
      <c r="A59" s="1">
        <v>43158</v>
      </c>
      <c r="B59">
        <f t="shared" si="10"/>
        <v>2018</v>
      </c>
      <c r="C59" t="str">
        <f t="shared" si="11"/>
        <v>02</v>
      </c>
      <c r="D59" t="str">
        <f t="shared" si="7"/>
        <v>FEBRERO</v>
      </c>
      <c r="E59" t="str">
        <f t="shared" si="12"/>
        <v>MAR.</v>
      </c>
      <c r="F59" t="str">
        <f t="shared" si="13"/>
        <v>09</v>
      </c>
      <c r="G59">
        <f t="shared" si="14"/>
        <v>2018</v>
      </c>
      <c r="H59" t="str">
        <f t="shared" si="15"/>
        <v>04</v>
      </c>
      <c r="I59" t="str">
        <f t="shared" si="8"/>
        <v>2018-02</v>
      </c>
      <c r="J59" s="6" t="s">
        <v>14</v>
      </c>
      <c r="K59" t="str">
        <f>VLOOKUP(J59,Hoja1!$A$1:$B$12,2,0)</f>
        <v>FEBRERO</v>
      </c>
      <c r="M59" s="6" t="str">
        <f t="shared" si="6"/>
        <v>02</v>
      </c>
      <c r="N59" t="str">
        <f t="shared" si="9"/>
        <v>01</v>
      </c>
    </row>
    <row r="60" spans="1:14" hidden="1">
      <c r="A60" s="1">
        <v>43159</v>
      </c>
      <c r="B60">
        <f t="shared" si="10"/>
        <v>2018</v>
      </c>
      <c r="C60" t="str">
        <f t="shared" si="11"/>
        <v>02</v>
      </c>
      <c r="D60" t="str">
        <f t="shared" si="7"/>
        <v>FEBRERO</v>
      </c>
      <c r="E60" t="str">
        <f t="shared" si="12"/>
        <v>MIÉ.</v>
      </c>
      <c r="F60" t="str">
        <f t="shared" si="13"/>
        <v>09</v>
      </c>
      <c r="G60">
        <f t="shared" si="14"/>
        <v>2018</v>
      </c>
      <c r="H60" t="str">
        <f t="shared" si="15"/>
        <v>04</v>
      </c>
      <c r="I60" t="str">
        <f t="shared" si="8"/>
        <v>2018-02</v>
      </c>
      <c r="J60" s="6" t="s">
        <v>14</v>
      </c>
      <c r="K60" t="str">
        <f>VLOOKUP(J60,Hoja1!$A$1:$B$12,2,0)</f>
        <v>FEBRERO</v>
      </c>
      <c r="M60" s="6" t="str">
        <f t="shared" si="6"/>
        <v>02</v>
      </c>
      <c r="N60" t="str">
        <f t="shared" si="9"/>
        <v>01</v>
      </c>
    </row>
    <row r="61" spans="1:14" hidden="1">
      <c r="A61" s="1">
        <v>43160</v>
      </c>
      <c r="B61">
        <f t="shared" si="10"/>
        <v>2018</v>
      </c>
      <c r="C61" t="str">
        <f t="shared" si="11"/>
        <v>03</v>
      </c>
      <c r="D61" t="str">
        <f t="shared" si="7"/>
        <v>MARZO</v>
      </c>
      <c r="E61" t="str">
        <f t="shared" si="12"/>
        <v>JUE.</v>
      </c>
      <c r="F61" t="str">
        <f t="shared" si="13"/>
        <v>09</v>
      </c>
      <c r="G61">
        <f t="shared" si="14"/>
        <v>2018</v>
      </c>
      <c r="H61" t="str">
        <f t="shared" si="15"/>
        <v>04</v>
      </c>
      <c r="I61" t="str">
        <f t="shared" si="8"/>
        <v>2018-03</v>
      </c>
      <c r="J61" s="6" t="s">
        <v>14</v>
      </c>
      <c r="K61" t="str">
        <f>VLOOKUP(J61,Hoja1!$A$1:$B$12,2,0)</f>
        <v>FEBRERO</v>
      </c>
      <c r="M61" s="6" t="str">
        <f t="shared" si="6"/>
        <v>02</v>
      </c>
      <c r="N61" t="str">
        <f t="shared" si="9"/>
        <v>01</v>
      </c>
    </row>
    <row r="62" spans="1:14" hidden="1">
      <c r="A62" s="1">
        <v>43161</v>
      </c>
      <c r="B62">
        <f t="shared" si="10"/>
        <v>2018</v>
      </c>
      <c r="C62" t="str">
        <f t="shared" si="11"/>
        <v>03</v>
      </c>
      <c r="D62" t="str">
        <f t="shared" si="7"/>
        <v>MARZO</v>
      </c>
      <c r="E62" t="str">
        <f t="shared" si="12"/>
        <v>VIE.</v>
      </c>
      <c r="F62" t="str">
        <f t="shared" si="13"/>
        <v>09</v>
      </c>
      <c r="G62">
        <f t="shared" si="14"/>
        <v>2018</v>
      </c>
      <c r="H62" t="str">
        <f t="shared" si="15"/>
        <v>04</v>
      </c>
      <c r="I62" t="str">
        <f t="shared" si="8"/>
        <v>2018-03</v>
      </c>
      <c r="J62" s="6" t="s">
        <v>14</v>
      </c>
      <c r="K62" t="str">
        <f>VLOOKUP(J62,Hoja1!$A$1:$B$12,2,0)</f>
        <v>FEBRERO</v>
      </c>
      <c r="M62" s="6" t="str">
        <f t="shared" si="6"/>
        <v>02</v>
      </c>
      <c r="N62" t="str">
        <f t="shared" si="9"/>
        <v>01</v>
      </c>
    </row>
    <row r="63" spans="1:14" hidden="1">
      <c r="A63" s="1">
        <v>43162</v>
      </c>
      <c r="B63">
        <f t="shared" si="10"/>
        <v>2018</v>
      </c>
      <c r="C63" t="str">
        <f t="shared" si="11"/>
        <v>03</v>
      </c>
      <c r="D63" t="str">
        <f t="shared" si="7"/>
        <v>MARZO</v>
      </c>
      <c r="E63" t="str">
        <f t="shared" si="12"/>
        <v>SÁB.</v>
      </c>
      <c r="F63" t="str">
        <f t="shared" si="13"/>
        <v>09</v>
      </c>
      <c r="G63">
        <f t="shared" si="14"/>
        <v>2018</v>
      </c>
      <c r="H63" t="str">
        <f t="shared" si="15"/>
        <v>04</v>
      </c>
      <c r="I63" t="str">
        <f t="shared" si="8"/>
        <v>2018-03</v>
      </c>
      <c r="J63" s="6" t="s">
        <v>14</v>
      </c>
      <c r="K63" t="str">
        <f>VLOOKUP(J63,Hoja1!$A$1:$B$12,2,0)</f>
        <v>FEBRERO</v>
      </c>
      <c r="M63" s="6" t="str">
        <f t="shared" si="6"/>
        <v>02</v>
      </c>
      <c r="N63" t="str">
        <f t="shared" si="9"/>
        <v>01</v>
      </c>
    </row>
    <row r="64" spans="1:14" hidden="1">
      <c r="A64" s="1">
        <v>43163</v>
      </c>
      <c r="B64">
        <f t="shared" si="10"/>
        <v>2018</v>
      </c>
      <c r="C64" t="str">
        <f t="shared" si="11"/>
        <v>03</v>
      </c>
      <c r="D64" t="str">
        <f t="shared" si="7"/>
        <v>MARZO</v>
      </c>
      <c r="E64" t="str">
        <f t="shared" si="12"/>
        <v>DOM.</v>
      </c>
      <c r="F64" t="str">
        <f t="shared" si="13"/>
        <v>10</v>
      </c>
      <c r="G64">
        <f t="shared" si="14"/>
        <v>2018</v>
      </c>
      <c r="H64" t="str">
        <f t="shared" si="15"/>
        <v>05</v>
      </c>
      <c r="I64" t="str">
        <f t="shared" si="8"/>
        <v>2018-03</v>
      </c>
      <c r="J64" s="6" t="s">
        <v>15</v>
      </c>
      <c r="K64" t="str">
        <f>VLOOKUP(J64,Hoja1!$A$1:$B$12,2,0)</f>
        <v>MARZO</v>
      </c>
      <c r="M64" s="6" t="str">
        <f t="shared" si="6"/>
        <v>03</v>
      </c>
      <c r="N64" t="str">
        <f t="shared" si="9"/>
        <v>01</v>
      </c>
    </row>
    <row r="65" spans="1:14" hidden="1">
      <c r="A65" s="1">
        <v>43164</v>
      </c>
      <c r="B65">
        <f t="shared" si="10"/>
        <v>2018</v>
      </c>
      <c r="C65" t="str">
        <f t="shared" si="11"/>
        <v>03</v>
      </c>
      <c r="D65" t="str">
        <f t="shared" si="7"/>
        <v>MARZO</v>
      </c>
      <c r="E65" t="str">
        <f t="shared" si="12"/>
        <v>LUN.</v>
      </c>
      <c r="F65" t="str">
        <f t="shared" si="13"/>
        <v>10</v>
      </c>
      <c r="G65">
        <f t="shared" si="14"/>
        <v>2018</v>
      </c>
      <c r="H65" t="str">
        <f t="shared" si="15"/>
        <v>05</v>
      </c>
      <c r="I65" t="str">
        <f t="shared" si="8"/>
        <v>2018-03</v>
      </c>
      <c r="J65" s="6" t="s">
        <v>15</v>
      </c>
      <c r="K65" t="str">
        <f>VLOOKUP(J65,Hoja1!$A$1:$B$12,2,0)</f>
        <v>MARZO</v>
      </c>
      <c r="M65" s="6" t="str">
        <f t="shared" si="6"/>
        <v>03</v>
      </c>
      <c r="N65" t="str">
        <f t="shared" si="9"/>
        <v>01</v>
      </c>
    </row>
    <row r="66" spans="1:14" hidden="1">
      <c r="A66" s="1">
        <v>43165</v>
      </c>
      <c r="B66">
        <f t="shared" si="10"/>
        <v>2018</v>
      </c>
      <c r="C66" t="str">
        <f t="shared" si="11"/>
        <v>03</v>
      </c>
      <c r="D66" t="str">
        <f t="shared" si="7"/>
        <v>MARZO</v>
      </c>
      <c r="E66" t="str">
        <f t="shared" si="12"/>
        <v>MAR.</v>
      </c>
      <c r="F66" t="str">
        <f t="shared" si="13"/>
        <v>10</v>
      </c>
      <c r="G66">
        <f t="shared" si="14"/>
        <v>2018</v>
      </c>
      <c r="H66" t="str">
        <f t="shared" si="15"/>
        <v>05</v>
      </c>
      <c r="I66" t="str">
        <f t="shared" si="8"/>
        <v>2018-03</v>
      </c>
      <c r="J66" s="6" t="s">
        <v>15</v>
      </c>
      <c r="K66" t="str">
        <f>VLOOKUP(J66,Hoja1!$A$1:$B$12,2,0)</f>
        <v>MARZO</v>
      </c>
      <c r="M66" s="6" t="str">
        <f t="shared" ref="M66:M129" si="16">TEXT(ROUND(H66/2,0),"00")</f>
        <v>03</v>
      </c>
      <c r="N66" t="str">
        <f t="shared" si="9"/>
        <v>01</v>
      </c>
    </row>
    <row r="67" spans="1:14" hidden="1">
      <c r="A67" s="1">
        <v>43166</v>
      </c>
      <c r="B67">
        <f t="shared" si="10"/>
        <v>2018</v>
      </c>
      <c r="C67" t="str">
        <f t="shared" si="11"/>
        <v>03</v>
      </c>
      <c r="D67" t="str">
        <f t="shared" ref="D67:D130" si="17">UPPER(TEXT(A67,"mmmm"))</f>
        <v>MARZO</v>
      </c>
      <c r="E67" t="str">
        <f t="shared" si="12"/>
        <v>MIÉ.</v>
      </c>
      <c r="F67" t="str">
        <f t="shared" si="13"/>
        <v>10</v>
      </c>
      <c r="G67">
        <f t="shared" si="14"/>
        <v>2018</v>
      </c>
      <c r="H67" t="str">
        <f t="shared" si="15"/>
        <v>05</v>
      </c>
      <c r="I67" t="str">
        <f t="shared" ref="I67:I130" si="18">YEAR(A67) &amp; "-" &amp;TEXT(MONTH(A67),"00")</f>
        <v>2018-03</v>
      </c>
      <c r="J67" s="6" t="s">
        <v>15</v>
      </c>
      <c r="K67" t="str">
        <f>VLOOKUP(J67,Hoja1!$A$1:$B$12,2,0)</f>
        <v>MARZO</v>
      </c>
      <c r="M67" s="6" t="str">
        <f t="shared" si="16"/>
        <v>03</v>
      </c>
      <c r="N67" t="str">
        <f t="shared" ref="N67:N130" si="19">IF(OR(J67="02",J67="03",J67="04"),"01",IF(OR(J67="05",J67="06",J67="07"),"02",IF(OR(J67="08",J67="09",J67="10"),"03","04")))</f>
        <v>01</v>
      </c>
    </row>
    <row r="68" spans="1:14" hidden="1">
      <c r="A68" s="1">
        <v>43167</v>
      </c>
      <c r="B68">
        <f t="shared" si="10"/>
        <v>2018</v>
      </c>
      <c r="C68" t="str">
        <f t="shared" si="11"/>
        <v>03</v>
      </c>
      <c r="D68" t="str">
        <f t="shared" si="17"/>
        <v>MARZO</v>
      </c>
      <c r="E68" t="str">
        <f t="shared" si="12"/>
        <v>JUE.</v>
      </c>
      <c r="F68" t="str">
        <f t="shared" si="13"/>
        <v>10</v>
      </c>
      <c r="G68">
        <f t="shared" si="14"/>
        <v>2018</v>
      </c>
      <c r="H68" t="str">
        <f t="shared" si="15"/>
        <v>05</v>
      </c>
      <c r="I68" t="str">
        <f t="shared" si="18"/>
        <v>2018-03</v>
      </c>
      <c r="J68" s="6" t="s">
        <v>15</v>
      </c>
      <c r="K68" t="str">
        <f>VLOOKUP(J68,Hoja1!$A$1:$B$12,2,0)</f>
        <v>MARZO</v>
      </c>
      <c r="M68" s="6" t="str">
        <f t="shared" si="16"/>
        <v>03</v>
      </c>
      <c r="N68" t="str">
        <f t="shared" si="19"/>
        <v>01</v>
      </c>
    </row>
    <row r="69" spans="1:14" hidden="1">
      <c r="A69" s="1">
        <v>43168</v>
      </c>
      <c r="B69">
        <f t="shared" si="10"/>
        <v>2018</v>
      </c>
      <c r="C69" t="str">
        <f t="shared" si="11"/>
        <v>03</v>
      </c>
      <c r="D69" t="str">
        <f t="shared" si="17"/>
        <v>MARZO</v>
      </c>
      <c r="E69" t="str">
        <f t="shared" si="12"/>
        <v>VIE.</v>
      </c>
      <c r="F69" t="str">
        <f t="shared" si="13"/>
        <v>10</v>
      </c>
      <c r="G69">
        <f t="shared" si="14"/>
        <v>2018</v>
      </c>
      <c r="H69" t="str">
        <f t="shared" si="15"/>
        <v>05</v>
      </c>
      <c r="I69" t="str">
        <f t="shared" si="18"/>
        <v>2018-03</v>
      </c>
      <c r="J69" s="6" t="s">
        <v>15</v>
      </c>
      <c r="K69" t="str">
        <f>VLOOKUP(J69,Hoja1!$A$1:$B$12,2,0)</f>
        <v>MARZO</v>
      </c>
      <c r="M69" s="6" t="str">
        <f t="shared" si="16"/>
        <v>03</v>
      </c>
      <c r="N69" t="str">
        <f t="shared" si="19"/>
        <v>01</v>
      </c>
    </row>
    <row r="70" spans="1:14" hidden="1">
      <c r="A70" s="1">
        <v>43169</v>
      </c>
      <c r="B70">
        <f t="shared" si="10"/>
        <v>2018</v>
      </c>
      <c r="C70" t="str">
        <f t="shared" si="11"/>
        <v>03</v>
      </c>
      <c r="D70" t="str">
        <f t="shared" si="17"/>
        <v>MARZO</v>
      </c>
      <c r="E70" t="str">
        <f t="shared" si="12"/>
        <v>SÁB.</v>
      </c>
      <c r="F70" t="str">
        <f t="shared" si="13"/>
        <v>10</v>
      </c>
      <c r="G70">
        <f t="shared" si="14"/>
        <v>2018</v>
      </c>
      <c r="H70" t="str">
        <f t="shared" si="15"/>
        <v>05</v>
      </c>
      <c r="I70" t="str">
        <f t="shared" si="18"/>
        <v>2018-03</v>
      </c>
      <c r="J70" s="6" t="s">
        <v>15</v>
      </c>
      <c r="K70" t="str">
        <f>VLOOKUP(J70,Hoja1!$A$1:$B$12,2,0)</f>
        <v>MARZO</v>
      </c>
      <c r="M70" s="6" t="str">
        <f t="shared" si="16"/>
        <v>03</v>
      </c>
      <c r="N70" t="str">
        <f t="shared" si="19"/>
        <v>01</v>
      </c>
    </row>
    <row r="71" spans="1:14" hidden="1">
      <c r="A71" s="1">
        <v>43170</v>
      </c>
      <c r="B71">
        <f t="shared" si="10"/>
        <v>2018</v>
      </c>
      <c r="C71" t="str">
        <f t="shared" si="11"/>
        <v>03</v>
      </c>
      <c r="D71" t="str">
        <f t="shared" si="17"/>
        <v>MARZO</v>
      </c>
      <c r="E71" t="str">
        <f t="shared" si="12"/>
        <v>DOM.</v>
      </c>
      <c r="F71" t="str">
        <f t="shared" si="13"/>
        <v>11</v>
      </c>
      <c r="G71">
        <f t="shared" si="14"/>
        <v>2018</v>
      </c>
      <c r="H71" t="str">
        <f t="shared" si="15"/>
        <v>06</v>
      </c>
      <c r="I71" t="str">
        <f t="shared" si="18"/>
        <v>2018-03</v>
      </c>
      <c r="J71" s="6" t="s">
        <v>15</v>
      </c>
      <c r="K71" t="str">
        <f>VLOOKUP(J71,Hoja1!$A$1:$B$12,2,0)</f>
        <v>MARZO</v>
      </c>
      <c r="M71" s="6" t="str">
        <f t="shared" si="16"/>
        <v>03</v>
      </c>
      <c r="N71" t="str">
        <f t="shared" si="19"/>
        <v>01</v>
      </c>
    </row>
    <row r="72" spans="1:14" hidden="1">
      <c r="A72" s="1">
        <v>43171</v>
      </c>
      <c r="B72">
        <f t="shared" si="10"/>
        <v>2018</v>
      </c>
      <c r="C72" t="str">
        <f t="shared" si="11"/>
        <v>03</v>
      </c>
      <c r="D72" t="str">
        <f t="shared" si="17"/>
        <v>MARZO</v>
      </c>
      <c r="E72" t="str">
        <f t="shared" si="12"/>
        <v>LUN.</v>
      </c>
      <c r="F72" t="str">
        <f t="shared" si="13"/>
        <v>11</v>
      </c>
      <c r="G72">
        <f t="shared" si="14"/>
        <v>2018</v>
      </c>
      <c r="H72" t="str">
        <f t="shared" si="15"/>
        <v>06</v>
      </c>
      <c r="I72" t="str">
        <f t="shared" si="18"/>
        <v>2018-03</v>
      </c>
      <c r="J72" s="6" t="s">
        <v>15</v>
      </c>
      <c r="K72" t="str">
        <f>VLOOKUP(J72,Hoja1!$A$1:$B$12,2,0)</f>
        <v>MARZO</v>
      </c>
      <c r="M72" s="6" t="str">
        <f t="shared" si="16"/>
        <v>03</v>
      </c>
      <c r="N72" t="str">
        <f t="shared" si="19"/>
        <v>01</v>
      </c>
    </row>
    <row r="73" spans="1:14" hidden="1">
      <c r="A73" s="1">
        <v>43172</v>
      </c>
      <c r="B73">
        <f t="shared" si="10"/>
        <v>2018</v>
      </c>
      <c r="C73" t="str">
        <f t="shared" si="11"/>
        <v>03</v>
      </c>
      <c r="D73" t="str">
        <f t="shared" si="17"/>
        <v>MARZO</v>
      </c>
      <c r="E73" t="str">
        <f t="shared" si="12"/>
        <v>MAR.</v>
      </c>
      <c r="F73" t="str">
        <f t="shared" si="13"/>
        <v>11</v>
      </c>
      <c r="G73">
        <f t="shared" si="14"/>
        <v>2018</v>
      </c>
      <c r="H73" t="str">
        <f t="shared" si="15"/>
        <v>06</v>
      </c>
      <c r="I73" t="str">
        <f t="shared" si="18"/>
        <v>2018-03</v>
      </c>
      <c r="J73" s="6" t="s">
        <v>15</v>
      </c>
      <c r="K73" t="str">
        <f>VLOOKUP(J73,Hoja1!$A$1:$B$12,2,0)</f>
        <v>MARZO</v>
      </c>
      <c r="M73" s="6" t="str">
        <f t="shared" si="16"/>
        <v>03</v>
      </c>
      <c r="N73" t="str">
        <f t="shared" si="19"/>
        <v>01</v>
      </c>
    </row>
    <row r="74" spans="1:14" hidden="1">
      <c r="A74" s="1">
        <v>43173</v>
      </c>
      <c r="B74">
        <f t="shared" si="10"/>
        <v>2018</v>
      </c>
      <c r="C74" t="str">
        <f t="shared" si="11"/>
        <v>03</v>
      </c>
      <c r="D74" t="str">
        <f t="shared" si="17"/>
        <v>MARZO</v>
      </c>
      <c r="E74" t="str">
        <f t="shared" si="12"/>
        <v>MIÉ.</v>
      </c>
      <c r="F74" t="str">
        <f t="shared" si="13"/>
        <v>11</v>
      </c>
      <c r="G74">
        <f t="shared" si="14"/>
        <v>2018</v>
      </c>
      <c r="H74" t="str">
        <f t="shared" si="15"/>
        <v>06</v>
      </c>
      <c r="I74" t="str">
        <f t="shared" si="18"/>
        <v>2018-03</v>
      </c>
      <c r="J74" s="6" t="s">
        <v>15</v>
      </c>
      <c r="K74" t="str">
        <f>VLOOKUP(J74,Hoja1!$A$1:$B$12,2,0)</f>
        <v>MARZO</v>
      </c>
      <c r="M74" s="6" t="str">
        <f t="shared" si="16"/>
        <v>03</v>
      </c>
      <c r="N74" t="str">
        <f t="shared" si="19"/>
        <v>01</v>
      </c>
    </row>
    <row r="75" spans="1:14" hidden="1">
      <c r="A75" s="1">
        <v>43174</v>
      </c>
      <c r="B75">
        <f t="shared" si="10"/>
        <v>2018</v>
      </c>
      <c r="C75" t="str">
        <f t="shared" si="11"/>
        <v>03</v>
      </c>
      <c r="D75" t="str">
        <f t="shared" si="17"/>
        <v>MARZO</v>
      </c>
      <c r="E75" t="str">
        <f t="shared" si="12"/>
        <v>JUE.</v>
      </c>
      <c r="F75" t="str">
        <f t="shared" si="13"/>
        <v>11</v>
      </c>
      <c r="G75">
        <f t="shared" si="14"/>
        <v>2018</v>
      </c>
      <c r="H75" t="str">
        <f t="shared" si="15"/>
        <v>06</v>
      </c>
      <c r="I75" t="str">
        <f t="shared" si="18"/>
        <v>2018-03</v>
      </c>
      <c r="J75" s="6" t="s">
        <v>15</v>
      </c>
      <c r="K75" t="str">
        <f>VLOOKUP(J75,Hoja1!$A$1:$B$12,2,0)</f>
        <v>MARZO</v>
      </c>
      <c r="M75" s="6" t="str">
        <f t="shared" si="16"/>
        <v>03</v>
      </c>
      <c r="N75" t="str">
        <f t="shared" si="19"/>
        <v>01</v>
      </c>
    </row>
    <row r="76" spans="1:14" hidden="1">
      <c r="A76" s="1">
        <v>43175</v>
      </c>
      <c r="B76">
        <f t="shared" si="10"/>
        <v>2018</v>
      </c>
      <c r="C76" t="str">
        <f t="shared" si="11"/>
        <v>03</v>
      </c>
      <c r="D76" t="str">
        <f t="shared" si="17"/>
        <v>MARZO</v>
      </c>
      <c r="E76" t="str">
        <f t="shared" si="12"/>
        <v>VIE.</v>
      </c>
      <c r="F76" t="str">
        <f t="shared" si="13"/>
        <v>11</v>
      </c>
      <c r="G76">
        <f t="shared" si="14"/>
        <v>2018</v>
      </c>
      <c r="H76" t="str">
        <f t="shared" si="15"/>
        <v>06</v>
      </c>
      <c r="I76" t="str">
        <f t="shared" si="18"/>
        <v>2018-03</v>
      </c>
      <c r="J76" s="6" t="s">
        <v>15</v>
      </c>
      <c r="K76" t="str">
        <f>VLOOKUP(J76,Hoja1!$A$1:$B$12,2,0)</f>
        <v>MARZO</v>
      </c>
      <c r="M76" s="6" t="str">
        <f t="shared" si="16"/>
        <v>03</v>
      </c>
      <c r="N76" t="str">
        <f t="shared" si="19"/>
        <v>01</v>
      </c>
    </row>
    <row r="77" spans="1:14" hidden="1">
      <c r="A77" s="1">
        <v>43176</v>
      </c>
      <c r="B77">
        <f t="shared" si="10"/>
        <v>2018</v>
      </c>
      <c r="C77" t="str">
        <f t="shared" si="11"/>
        <v>03</v>
      </c>
      <c r="D77" t="str">
        <f t="shared" si="17"/>
        <v>MARZO</v>
      </c>
      <c r="E77" t="str">
        <f t="shared" si="12"/>
        <v>SÁB.</v>
      </c>
      <c r="F77" t="str">
        <f t="shared" si="13"/>
        <v>11</v>
      </c>
      <c r="G77">
        <f t="shared" si="14"/>
        <v>2018</v>
      </c>
      <c r="H77" t="str">
        <f t="shared" si="15"/>
        <v>06</v>
      </c>
      <c r="I77" t="str">
        <f t="shared" si="18"/>
        <v>2018-03</v>
      </c>
      <c r="J77" s="6" t="s">
        <v>15</v>
      </c>
      <c r="K77" t="str">
        <f>VLOOKUP(J77,Hoja1!$A$1:$B$12,2,0)</f>
        <v>MARZO</v>
      </c>
      <c r="M77" s="6" t="str">
        <f t="shared" si="16"/>
        <v>03</v>
      </c>
      <c r="N77" t="str">
        <f t="shared" si="19"/>
        <v>01</v>
      </c>
    </row>
    <row r="78" spans="1:14" hidden="1">
      <c r="A78" s="1">
        <v>43177</v>
      </c>
      <c r="B78">
        <f t="shared" si="10"/>
        <v>2018</v>
      </c>
      <c r="C78" t="str">
        <f t="shared" si="11"/>
        <v>03</v>
      </c>
      <c r="D78" t="str">
        <f t="shared" si="17"/>
        <v>MARZO</v>
      </c>
      <c r="E78" t="str">
        <f t="shared" si="12"/>
        <v>DOM.</v>
      </c>
      <c r="F78" t="str">
        <f t="shared" si="13"/>
        <v>12</v>
      </c>
      <c r="G78">
        <f t="shared" si="14"/>
        <v>2018</v>
      </c>
      <c r="H78" t="str">
        <f t="shared" si="15"/>
        <v>07</v>
      </c>
      <c r="I78" t="str">
        <f t="shared" si="18"/>
        <v>2018-03</v>
      </c>
      <c r="J78" s="6" t="s">
        <v>15</v>
      </c>
      <c r="K78" t="str">
        <f>VLOOKUP(J78,Hoja1!$A$1:$B$12,2,0)</f>
        <v>MARZO</v>
      </c>
      <c r="M78" s="6" t="str">
        <f t="shared" si="16"/>
        <v>04</v>
      </c>
      <c r="N78" t="str">
        <f t="shared" si="19"/>
        <v>01</v>
      </c>
    </row>
    <row r="79" spans="1:14" hidden="1">
      <c r="A79" s="1">
        <v>43178</v>
      </c>
      <c r="B79">
        <f t="shared" si="10"/>
        <v>2018</v>
      </c>
      <c r="C79" t="str">
        <f t="shared" si="11"/>
        <v>03</v>
      </c>
      <c r="D79" t="str">
        <f t="shared" si="17"/>
        <v>MARZO</v>
      </c>
      <c r="E79" t="str">
        <f t="shared" si="12"/>
        <v>LUN.</v>
      </c>
      <c r="F79" t="str">
        <f t="shared" si="13"/>
        <v>12</v>
      </c>
      <c r="G79">
        <f t="shared" si="14"/>
        <v>2018</v>
      </c>
      <c r="H79" t="str">
        <f t="shared" si="15"/>
        <v>07</v>
      </c>
      <c r="I79" t="str">
        <f t="shared" si="18"/>
        <v>2018-03</v>
      </c>
      <c r="J79" s="6" t="s">
        <v>15</v>
      </c>
      <c r="K79" t="str">
        <f>VLOOKUP(J79,Hoja1!$A$1:$B$12,2,0)</f>
        <v>MARZO</v>
      </c>
      <c r="M79" s="6" t="str">
        <f t="shared" si="16"/>
        <v>04</v>
      </c>
      <c r="N79" t="str">
        <f t="shared" si="19"/>
        <v>01</v>
      </c>
    </row>
    <row r="80" spans="1:14" hidden="1">
      <c r="A80" s="1">
        <v>43179</v>
      </c>
      <c r="B80">
        <f t="shared" si="10"/>
        <v>2018</v>
      </c>
      <c r="C80" t="str">
        <f t="shared" si="11"/>
        <v>03</v>
      </c>
      <c r="D80" t="str">
        <f t="shared" si="17"/>
        <v>MARZO</v>
      </c>
      <c r="E80" t="str">
        <f t="shared" si="12"/>
        <v>MAR.</v>
      </c>
      <c r="F80" t="str">
        <f t="shared" si="13"/>
        <v>12</v>
      </c>
      <c r="G80">
        <f t="shared" si="14"/>
        <v>2018</v>
      </c>
      <c r="H80" t="str">
        <f t="shared" si="15"/>
        <v>07</v>
      </c>
      <c r="I80" t="str">
        <f t="shared" si="18"/>
        <v>2018-03</v>
      </c>
      <c r="J80" s="6" t="s">
        <v>15</v>
      </c>
      <c r="K80" t="str">
        <f>VLOOKUP(J80,Hoja1!$A$1:$B$12,2,0)</f>
        <v>MARZO</v>
      </c>
      <c r="M80" s="6" t="str">
        <f t="shared" si="16"/>
        <v>04</v>
      </c>
      <c r="N80" t="str">
        <f t="shared" si="19"/>
        <v>01</v>
      </c>
    </row>
    <row r="81" spans="1:14" hidden="1">
      <c r="A81" s="1">
        <v>43180</v>
      </c>
      <c r="B81">
        <f t="shared" si="10"/>
        <v>2018</v>
      </c>
      <c r="C81" t="str">
        <f t="shared" si="11"/>
        <v>03</v>
      </c>
      <c r="D81" t="str">
        <f t="shared" si="17"/>
        <v>MARZO</v>
      </c>
      <c r="E81" t="str">
        <f t="shared" si="12"/>
        <v>MIÉ.</v>
      </c>
      <c r="F81" t="str">
        <f t="shared" si="13"/>
        <v>12</v>
      </c>
      <c r="G81">
        <f t="shared" si="14"/>
        <v>2018</v>
      </c>
      <c r="H81" t="str">
        <f t="shared" si="15"/>
        <v>07</v>
      </c>
      <c r="I81" t="str">
        <f t="shared" si="18"/>
        <v>2018-03</v>
      </c>
      <c r="J81" s="6" t="s">
        <v>15</v>
      </c>
      <c r="K81" t="str">
        <f>VLOOKUP(J81,Hoja1!$A$1:$B$12,2,0)</f>
        <v>MARZO</v>
      </c>
      <c r="M81" s="6" t="str">
        <f t="shared" si="16"/>
        <v>04</v>
      </c>
      <c r="N81" t="str">
        <f t="shared" si="19"/>
        <v>01</v>
      </c>
    </row>
    <row r="82" spans="1:14" hidden="1">
      <c r="A82" s="1">
        <v>43181</v>
      </c>
      <c r="B82">
        <f t="shared" si="10"/>
        <v>2018</v>
      </c>
      <c r="C82" t="str">
        <f t="shared" si="11"/>
        <v>03</v>
      </c>
      <c r="D82" t="str">
        <f t="shared" si="17"/>
        <v>MARZO</v>
      </c>
      <c r="E82" t="str">
        <f t="shared" si="12"/>
        <v>JUE.</v>
      </c>
      <c r="F82" t="str">
        <f t="shared" si="13"/>
        <v>12</v>
      </c>
      <c r="G82">
        <f t="shared" si="14"/>
        <v>2018</v>
      </c>
      <c r="H82" t="str">
        <f t="shared" si="15"/>
        <v>07</v>
      </c>
      <c r="I82" t="str">
        <f t="shared" si="18"/>
        <v>2018-03</v>
      </c>
      <c r="J82" s="6" t="s">
        <v>15</v>
      </c>
      <c r="K82" t="str">
        <f>VLOOKUP(J82,Hoja1!$A$1:$B$12,2,0)</f>
        <v>MARZO</v>
      </c>
      <c r="M82" s="6" t="str">
        <f t="shared" si="16"/>
        <v>04</v>
      </c>
      <c r="N82" t="str">
        <f t="shared" si="19"/>
        <v>01</v>
      </c>
    </row>
    <row r="83" spans="1:14" hidden="1">
      <c r="A83" s="1">
        <v>43182</v>
      </c>
      <c r="B83">
        <f t="shared" si="10"/>
        <v>2018</v>
      </c>
      <c r="C83" t="str">
        <f t="shared" si="11"/>
        <v>03</v>
      </c>
      <c r="D83" t="str">
        <f t="shared" si="17"/>
        <v>MARZO</v>
      </c>
      <c r="E83" t="str">
        <f t="shared" si="12"/>
        <v>VIE.</v>
      </c>
      <c r="F83" t="str">
        <f t="shared" si="13"/>
        <v>12</v>
      </c>
      <c r="G83">
        <f t="shared" si="14"/>
        <v>2018</v>
      </c>
      <c r="H83" t="str">
        <f t="shared" si="15"/>
        <v>07</v>
      </c>
      <c r="I83" t="str">
        <f t="shared" si="18"/>
        <v>2018-03</v>
      </c>
      <c r="J83" s="6" t="s">
        <v>15</v>
      </c>
      <c r="K83" t="str">
        <f>VLOOKUP(J83,Hoja1!$A$1:$B$12,2,0)</f>
        <v>MARZO</v>
      </c>
      <c r="M83" s="6" t="str">
        <f t="shared" si="16"/>
        <v>04</v>
      </c>
      <c r="N83" t="str">
        <f t="shared" si="19"/>
        <v>01</v>
      </c>
    </row>
    <row r="84" spans="1:14" hidden="1">
      <c r="A84" s="1">
        <v>43183</v>
      </c>
      <c r="B84">
        <f t="shared" si="10"/>
        <v>2018</v>
      </c>
      <c r="C84" t="str">
        <f t="shared" si="11"/>
        <v>03</v>
      </c>
      <c r="D84" t="str">
        <f t="shared" si="17"/>
        <v>MARZO</v>
      </c>
      <c r="E84" t="str">
        <f t="shared" si="12"/>
        <v>SÁB.</v>
      </c>
      <c r="F84" t="str">
        <f t="shared" si="13"/>
        <v>12</v>
      </c>
      <c r="G84">
        <f t="shared" si="14"/>
        <v>2018</v>
      </c>
      <c r="H84" t="str">
        <f t="shared" si="15"/>
        <v>07</v>
      </c>
      <c r="I84" t="str">
        <f t="shared" si="18"/>
        <v>2018-03</v>
      </c>
      <c r="J84" s="6" t="s">
        <v>15</v>
      </c>
      <c r="K84" t="str">
        <f>VLOOKUP(J84,Hoja1!$A$1:$B$12,2,0)</f>
        <v>MARZO</v>
      </c>
      <c r="M84" s="6" t="str">
        <f t="shared" si="16"/>
        <v>04</v>
      </c>
      <c r="N84" t="str">
        <f t="shared" si="19"/>
        <v>01</v>
      </c>
    </row>
    <row r="85" spans="1:14" hidden="1">
      <c r="A85" s="1">
        <v>43184</v>
      </c>
      <c r="B85">
        <f t="shared" si="10"/>
        <v>2018</v>
      </c>
      <c r="C85" t="str">
        <f t="shared" si="11"/>
        <v>03</v>
      </c>
      <c r="D85" t="str">
        <f t="shared" si="17"/>
        <v>MARZO</v>
      </c>
      <c r="E85" t="str">
        <f t="shared" si="12"/>
        <v>DOM.</v>
      </c>
      <c r="F85" t="str">
        <f t="shared" si="13"/>
        <v>13</v>
      </c>
      <c r="G85">
        <f t="shared" si="14"/>
        <v>2018</v>
      </c>
      <c r="H85" t="str">
        <f t="shared" si="15"/>
        <v>08</v>
      </c>
      <c r="I85" t="str">
        <f t="shared" si="18"/>
        <v>2018-03</v>
      </c>
      <c r="J85" s="6" t="s">
        <v>15</v>
      </c>
      <c r="K85" t="str">
        <f>VLOOKUP(J85,Hoja1!$A$1:$B$12,2,0)</f>
        <v>MARZO</v>
      </c>
      <c r="M85" s="6" t="str">
        <f t="shared" si="16"/>
        <v>04</v>
      </c>
      <c r="N85" t="str">
        <f t="shared" si="19"/>
        <v>01</v>
      </c>
    </row>
    <row r="86" spans="1:14" hidden="1">
      <c r="A86" s="1">
        <v>43185</v>
      </c>
      <c r="B86">
        <f t="shared" si="10"/>
        <v>2018</v>
      </c>
      <c r="C86" t="str">
        <f t="shared" si="11"/>
        <v>03</v>
      </c>
      <c r="D86" t="str">
        <f t="shared" si="17"/>
        <v>MARZO</v>
      </c>
      <c r="E86" t="str">
        <f t="shared" si="12"/>
        <v>LUN.</v>
      </c>
      <c r="F86" t="str">
        <f t="shared" si="13"/>
        <v>13</v>
      </c>
      <c r="G86">
        <f t="shared" si="14"/>
        <v>2018</v>
      </c>
      <c r="H86" t="str">
        <f t="shared" si="15"/>
        <v>08</v>
      </c>
      <c r="I86" t="str">
        <f t="shared" si="18"/>
        <v>2018-03</v>
      </c>
      <c r="J86" s="6" t="s">
        <v>15</v>
      </c>
      <c r="K86" t="str">
        <f>VLOOKUP(J86,Hoja1!$A$1:$B$12,2,0)</f>
        <v>MARZO</v>
      </c>
      <c r="M86" s="6" t="str">
        <f t="shared" si="16"/>
        <v>04</v>
      </c>
      <c r="N86" t="str">
        <f t="shared" si="19"/>
        <v>01</v>
      </c>
    </row>
    <row r="87" spans="1:14" hidden="1">
      <c r="A87" s="1">
        <v>43186</v>
      </c>
      <c r="B87">
        <f t="shared" si="10"/>
        <v>2018</v>
      </c>
      <c r="C87" t="str">
        <f t="shared" si="11"/>
        <v>03</v>
      </c>
      <c r="D87" t="str">
        <f t="shared" si="17"/>
        <v>MARZO</v>
      </c>
      <c r="E87" t="str">
        <f t="shared" si="12"/>
        <v>MAR.</v>
      </c>
      <c r="F87" t="str">
        <f t="shared" si="13"/>
        <v>13</v>
      </c>
      <c r="G87">
        <f t="shared" si="14"/>
        <v>2018</v>
      </c>
      <c r="H87" t="str">
        <f t="shared" si="15"/>
        <v>08</v>
      </c>
      <c r="I87" t="str">
        <f t="shared" si="18"/>
        <v>2018-03</v>
      </c>
      <c r="J87" s="6" t="s">
        <v>15</v>
      </c>
      <c r="K87" t="str">
        <f>VLOOKUP(J87,Hoja1!$A$1:$B$12,2,0)</f>
        <v>MARZO</v>
      </c>
      <c r="M87" s="6" t="str">
        <f t="shared" si="16"/>
        <v>04</v>
      </c>
      <c r="N87" t="str">
        <f t="shared" si="19"/>
        <v>01</v>
      </c>
    </row>
    <row r="88" spans="1:14" hidden="1">
      <c r="A88" s="1">
        <v>43187</v>
      </c>
      <c r="B88">
        <f t="shared" si="10"/>
        <v>2018</v>
      </c>
      <c r="C88" t="str">
        <f t="shared" si="11"/>
        <v>03</v>
      </c>
      <c r="D88" t="str">
        <f t="shared" si="17"/>
        <v>MARZO</v>
      </c>
      <c r="E88" t="str">
        <f t="shared" si="12"/>
        <v>MIÉ.</v>
      </c>
      <c r="F88" t="str">
        <f t="shared" si="13"/>
        <v>13</v>
      </c>
      <c r="G88">
        <f t="shared" si="14"/>
        <v>2018</v>
      </c>
      <c r="H88" t="str">
        <f t="shared" si="15"/>
        <v>08</v>
      </c>
      <c r="I88" t="str">
        <f t="shared" si="18"/>
        <v>2018-03</v>
      </c>
      <c r="J88" s="6" t="s">
        <v>15</v>
      </c>
      <c r="K88" t="str">
        <f>VLOOKUP(J88,Hoja1!$A$1:$B$12,2,0)</f>
        <v>MARZO</v>
      </c>
      <c r="M88" s="6" t="str">
        <f t="shared" si="16"/>
        <v>04</v>
      </c>
      <c r="N88" t="str">
        <f t="shared" si="19"/>
        <v>01</v>
      </c>
    </row>
    <row r="89" spans="1:14" hidden="1">
      <c r="A89" s="1">
        <v>43188</v>
      </c>
      <c r="B89">
        <f t="shared" si="10"/>
        <v>2018</v>
      </c>
      <c r="C89" t="str">
        <f t="shared" si="11"/>
        <v>03</v>
      </c>
      <c r="D89" t="str">
        <f t="shared" si="17"/>
        <v>MARZO</v>
      </c>
      <c r="E89" t="str">
        <f t="shared" si="12"/>
        <v>JUE.</v>
      </c>
      <c r="F89" t="str">
        <f t="shared" si="13"/>
        <v>13</v>
      </c>
      <c r="G89">
        <f t="shared" si="14"/>
        <v>2018</v>
      </c>
      <c r="H89" t="str">
        <f t="shared" si="15"/>
        <v>08</v>
      </c>
      <c r="I89" t="str">
        <f t="shared" si="18"/>
        <v>2018-03</v>
      </c>
      <c r="J89" s="6" t="s">
        <v>15</v>
      </c>
      <c r="K89" t="str">
        <f>VLOOKUP(J89,Hoja1!$A$1:$B$12,2,0)</f>
        <v>MARZO</v>
      </c>
      <c r="M89" s="6" t="str">
        <f t="shared" si="16"/>
        <v>04</v>
      </c>
      <c r="N89" t="str">
        <f t="shared" si="19"/>
        <v>01</v>
      </c>
    </row>
    <row r="90" spans="1:14" hidden="1">
      <c r="A90" s="1">
        <v>43189</v>
      </c>
      <c r="B90">
        <f t="shared" si="10"/>
        <v>2018</v>
      </c>
      <c r="C90" t="str">
        <f t="shared" si="11"/>
        <v>03</v>
      </c>
      <c r="D90" t="str">
        <f t="shared" si="17"/>
        <v>MARZO</v>
      </c>
      <c r="E90" t="str">
        <f t="shared" si="12"/>
        <v>VIE.</v>
      </c>
      <c r="F90" t="str">
        <f t="shared" si="13"/>
        <v>13</v>
      </c>
      <c r="G90">
        <f t="shared" si="14"/>
        <v>2018</v>
      </c>
      <c r="H90" t="str">
        <f t="shared" si="15"/>
        <v>08</v>
      </c>
      <c r="I90" t="str">
        <f t="shared" si="18"/>
        <v>2018-03</v>
      </c>
      <c r="J90" s="6" t="s">
        <v>15</v>
      </c>
      <c r="K90" t="str">
        <f>VLOOKUP(J90,Hoja1!$A$1:$B$12,2,0)</f>
        <v>MARZO</v>
      </c>
      <c r="M90" s="6" t="str">
        <f t="shared" si="16"/>
        <v>04</v>
      </c>
      <c r="N90" t="str">
        <f t="shared" si="19"/>
        <v>01</v>
      </c>
    </row>
    <row r="91" spans="1:14" hidden="1">
      <c r="A91" s="1">
        <v>43190</v>
      </c>
      <c r="B91">
        <f t="shared" si="10"/>
        <v>2018</v>
      </c>
      <c r="C91" t="str">
        <f t="shared" si="11"/>
        <v>03</v>
      </c>
      <c r="D91" t="str">
        <f t="shared" si="17"/>
        <v>MARZO</v>
      </c>
      <c r="E91" t="str">
        <f t="shared" si="12"/>
        <v>SÁB.</v>
      </c>
      <c r="F91" t="str">
        <f t="shared" si="13"/>
        <v>13</v>
      </c>
      <c r="G91">
        <f t="shared" si="14"/>
        <v>2018</v>
      </c>
      <c r="H91" t="str">
        <f t="shared" si="15"/>
        <v>08</v>
      </c>
      <c r="I91" t="str">
        <f t="shared" si="18"/>
        <v>2018-03</v>
      </c>
      <c r="J91" s="6" t="s">
        <v>15</v>
      </c>
      <c r="K91" t="str">
        <f>VLOOKUP(J91,Hoja1!$A$1:$B$12,2,0)</f>
        <v>MARZO</v>
      </c>
      <c r="M91" s="6" t="str">
        <f t="shared" si="16"/>
        <v>04</v>
      </c>
      <c r="N91" t="str">
        <f t="shared" si="19"/>
        <v>01</v>
      </c>
    </row>
    <row r="92" spans="1:14" hidden="1">
      <c r="A92" s="1">
        <v>43191</v>
      </c>
      <c r="B92">
        <f t="shared" si="10"/>
        <v>2018</v>
      </c>
      <c r="C92" t="str">
        <f t="shared" si="11"/>
        <v>04</v>
      </c>
      <c r="D92" t="str">
        <f t="shared" si="17"/>
        <v>ABRIL</v>
      </c>
      <c r="E92" t="str">
        <f t="shared" si="12"/>
        <v>DOM.</v>
      </c>
      <c r="F92" t="str">
        <f t="shared" si="13"/>
        <v>14</v>
      </c>
      <c r="G92">
        <f t="shared" si="14"/>
        <v>2018</v>
      </c>
      <c r="H92" t="str">
        <f t="shared" si="15"/>
        <v>09</v>
      </c>
      <c r="I92" t="str">
        <f t="shared" si="18"/>
        <v>2018-04</v>
      </c>
      <c r="J92" s="6" t="s">
        <v>15</v>
      </c>
      <c r="K92" t="str">
        <f>VLOOKUP(J92,Hoja1!$A$1:$B$12,2,0)</f>
        <v>MARZO</v>
      </c>
      <c r="M92" s="6" t="str">
        <f t="shared" si="16"/>
        <v>05</v>
      </c>
      <c r="N92" t="str">
        <f t="shared" si="19"/>
        <v>01</v>
      </c>
    </row>
    <row r="93" spans="1:14" hidden="1">
      <c r="A93" s="1">
        <v>43192</v>
      </c>
      <c r="B93">
        <f t="shared" si="10"/>
        <v>2018</v>
      </c>
      <c r="C93" t="str">
        <f t="shared" si="11"/>
        <v>04</v>
      </c>
      <c r="D93" t="str">
        <f t="shared" si="17"/>
        <v>ABRIL</v>
      </c>
      <c r="E93" t="str">
        <f t="shared" si="12"/>
        <v>LUN.</v>
      </c>
      <c r="F93" t="str">
        <f t="shared" si="13"/>
        <v>14</v>
      </c>
      <c r="G93">
        <f t="shared" si="14"/>
        <v>2018</v>
      </c>
      <c r="H93" t="str">
        <f t="shared" si="15"/>
        <v>09</v>
      </c>
      <c r="I93" t="str">
        <f t="shared" si="18"/>
        <v>2018-04</v>
      </c>
      <c r="J93" s="6" t="s">
        <v>15</v>
      </c>
      <c r="K93" t="str">
        <f>VLOOKUP(J93,Hoja1!$A$1:$B$12,2,0)</f>
        <v>MARZO</v>
      </c>
      <c r="M93" s="6" t="str">
        <f t="shared" si="16"/>
        <v>05</v>
      </c>
      <c r="N93" t="str">
        <f t="shared" si="19"/>
        <v>01</v>
      </c>
    </row>
    <row r="94" spans="1:14" hidden="1">
      <c r="A94" s="1">
        <v>43193</v>
      </c>
      <c r="B94">
        <f t="shared" si="10"/>
        <v>2018</v>
      </c>
      <c r="C94" t="str">
        <f t="shared" si="11"/>
        <v>04</v>
      </c>
      <c r="D94" t="str">
        <f t="shared" si="17"/>
        <v>ABRIL</v>
      </c>
      <c r="E94" t="str">
        <f t="shared" si="12"/>
        <v>MAR.</v>
      </c>
      <c r="F94" t="str">
        <f t="shared" si="13"/>
        <v>14</v>
      </c>
      <c r="G94">
        <f t="shared" si="14"/>
        <v>2018</v>
      </c>
      <c r="H94" t="str">
        <f t="shared" si="15"/>
        <v>09</v>
      </c>
      <c r="I94" t="str">
        <f t="shared" si="18"/>
        <v>2018-04</v>
      </c>
      <c r="J94" s="6" t="s">
        <v>15</v>
      </c>
      <c r="K94" t="str">
        <f>VLOOKUP(J94,Hoja1!$A$1:$B$12,2,0)</f>
        <v>MARZO</v>
      </c>
      <c r="M94" s="6" t="str">
        <f t="shared" si="16"/>
        <v>05</v>
      </c>
      <c r="N94" t="str">
        <f t="shared" si="19"/>
        <v>01</v>
      </c>
    </row>
    <row r="95" spans="1:14" hidden="1">
      <c r="A95" s="1">
        <v>43194</v>
      </c>
      <c r="B95">
        <f t="shared" si="10"/>
        <v>2018</v>
      </c>
      <c r="C95" t="str">
        <f t="shared" si="11"/>
        <v>04</v>
      </c>
      <c r="D95" t="str">
        <f t="shared" si="17"/>
        <v>ABRIL</v>
      </c>
      <c r="E95" t="str">
        <f t="shared" si="12"/>
        <v>MIÉ.</v>
      </c>
      <c r="F95" t="str">
        <f t="shared" si="13"/>
        <v>14</v>
      </c>
      <c r="G95">
        <f t="shared" si="14"/>
        <v>2018</v>
      </c>
      <c r="H95" t="str">
        <f t="shared" si="15"/>
        <v>09</v>
      </c>
      <c r="I95" t="str">
        <f t="shared" si="18"/>
        <v>2018-04</v>
      </c>
      <c r="J95" s="6" t="s">
        <v>15</v>
      </c>
      <c r="K95" t="str">
        <f>VLOOKUP(J95,Hoja1!$A$1:$B$12,2,0)</f>
        <v>MARZO</v>
      </c>
      <c r="M95" s="6" t="str">
        <f t="shared" si="16"/>
        <v>05</v>
      </c>
      <c r="N95" t="str">
        <f t="shared" si="19"/>
        <v>01</v>
      </c>
    </row>
    <row r="96" spans="1:14" hidden="1">
      <c r="A96" s="1">
        <v>43195</v>
      </c>
      <c r="B96">
        <f t="shared" si="10"/>
        <v>2018</v>
      </c>
      <c r="C96" t="str">
        <f t="shared" si="11"/>
        <v>04</v>
      </c>
      <c r="D96" t="str">
        <f t="shared" si="17"/>
        <v>ABRIL</v>
      </c>
      <c r="E96" t="str">
        <f t="shared" si="12"/>
        <v>JUE.</v>
      </c>
      <c r="F96" t="str">
        <f t="shared" si="13"/>
        <v>14</v>
      </c>
      <c r="G96">
        <f t="shared" si="14"/>
        <v>2018</v>
      </c>
      <c r="H96" t="str">
        <f t="shared" si="15"/>
        <v>09</v>
      </c>
      <c r="I96" t="str">
        <f t="shared" si="18"/>
        <v>2018-04</v>
      </c>
      <c r="J96" s="6" t="s">
        <v>15</v>
      </c>
      <c r="K96" t="str">
        <f>VLOOKUP(J96,Hoja1!$A$1:$B$12,2,0)</f>
        <v>MARZO</v>
      </c>
      <c r="M96" s="6" t="str">
        <f t="shared" si="16"/>
        <v>05</v>
      </c>
      <c r="N96" t="str">
        <f t="shared" si="19"/>
        <v>01</v>
      </c>
    </row>
    <row r="97" spans="1:14" hidden="1">
      <c r="A97" s="1">
        <v>43196</v>
      </c>
      <c r="B97">
        <f t="shared" si="10"/>
        <v>2018</v>
      </c>
      <c r="C97" t="str">
        <f t="shared" si="11"/>
        <v>04</v>
      </c>
      <c r="D97" t="str">
        <f t="shared" si="17"/>
        <v>ABRIL</v>
      </c>
      <c r="E97" t="str">
        <f t="shared" si="12"/>
        <v>VIE.</v>
      </c>
      <c r="F97" t="str">
        <f t="shared" si="13"/>
        <v>14</v>
      </c>
      <c r="G97">
        <f t="shared" si="14"/>
        <v>2018</v>
      </c>
      <c r="H97" t="str">
        <f t="shared" si="15"/>
        <v>09</v>
      </c>
      <c r="I97" t="str">
        <f t="shared" si="18"/>
        <v>2018-04</v>
      </c>
      <c r="J97" s="6" t="s">
        <v>15</v>
      </c>
      <c r="K97" t="str">
        <f>VLOOKUP(J97,Hoja1!$A$1:$B$12,2,0)</f>
        <v>MARZO</v>
      </c>
      <c r="M97" s="6" t="str">
        <f t="shared" si="16"/>
        <v>05</v>
      </c>
      <c r="N97" t="str">
        <f t="shared" si="19"/>
        <v>01</v>
      </c>
    </row>
    <row r="98" spans="1:14" hidden="1">
      <c r="A98" s="1">
        <v>43197</v>
      </c>
      <c r="B98">
        <f t="shared" si="10"/>
        <v>2018</v>
      </c>
      <c r="C98" t="str">
        <f t="shared" si="11"/>
        <v>04</v>
      </c>
      <c r="D98" t="str">
        <f t="shared" si="17"/>
        <v>ABRIL</v>
      </c>
      <c r="E98" t="str">
        <f t="shared" si="12"/>
        <v>SÁB.</v>
      </c>
      <c r="F98" t="str">
        <f t="shared" si="13"/>
        <v>14</v>
      </c>
      <c r="G98">
        <f t="shared" si="14"/>
        <v>2018</v>
      </c>
      <c r="H98" t="str">
        <f t="shared" si="15"/>
        <v>09</v>
      </c>
      <c r="I98" t="str">
        <f t="shared" si="18"/>
        <v>2018-04</v>
      </c>
      <c r="J98" s="6" t="s">
        <v>15</v>
      </c>
      <c r="K98" t="str">
        <f>VLOOKUP(J98,Hoja1!$A$1:$B$12,2,0)</f>
        <v>MARZO</v>
      </c>
      <c r="M98" s="6" t="str">
        <f t="shared" si="16"/>
        <v>05</v>
      </c>
      <c r="N98" t="str">
        <f t="shared" si="19"/>
        <v>01</v>
      </c>
    </row>
    <row r="99" spans="1:14" hidden="1">
      <c r="A99" s="1">
        <v>43198</v>
      </c>
      <c r="B99">
        <f t="shared" si="10"/>
        <v>2018</v>
      </c>
      <c r="C99" t="str">
        <f t="shared" si="11"/>
        <v>04</v>
      </c>
      <c r="D99" t="str">
        <f t="shared" si="17"/>
        <v>ABRIL</v>
      </c>
      <c r="E99" t="str">
        <f t="shared" si="12"/>
        <v>DOM.</v>
      </c>
      <c r="F99" t="str">
        <f t="shared" si="13"/>
        <v>15</v>
      </c>
      <c r="G99">
        <f t="shared" si="14"/>
        <v>2018</v>
      </c>
      <c r="H99" t="str">
        <f t="shared" si="15"/>
        <v>10</v>
      </c>
      <c r="I99" t="str">
        <f t="shared" si="18"/>
        <v>2018-04</v>
      </c>
      <c r="J99" s="6" t="s">
        <v>16</v>
      </c>
      <c r="K99" t="str">
        <f>VLOOKUP(J99,Hoja1!$A$1:$B$12,2,0)</f>
        <v>ABRIL</v>
      </c>
      <c r="M99" s="6" t="str">
        <f t="shared" si="16"/>
        <v>05</v>
      </c>
      <c r="N99" t="str">
        <f t="shared" si="19"/>
        <v>01</v>
      </c>
    </row>
    <row r="100" spans="1:14" hidden="1">
      <c r="A100" s="1">
        <v>43199</v>
      </c>
      <c r="B100">
        <f t="shared" si="10"/>
        <v>2018</v>
      </c>
      <c r="C100" t="str">
        <f t="shared" si="11"/>
        <v>04</v>
      </c>
      <c r="D100" t="str">
        <f t="shared" si="17"/>
        <v>ABRIL</v>
      </c>
      <c r="E100" t="str">
        <f t="shared" si="12"/>
        <v>LUN.</v>
      </c>
      <c r="F100" t="str">
        <f t="shared" si="13"/>
        <v>15</v>
      </c>
      <c r="G100">
        <f t="shared" si="14"/>
        <v>2018</v>
      </c>
      <c r="H100" t="str">
        <f t="shared" si="15"/>
        <v>10</v>
      </c>
      <c r="I100" t="str">
        <f t="shared" si="18"/>
        <v>2018-04</v>
      </c>
      <c r="J100" s="6" t="s">
        <v>16</v>
      </c>
      <c r="K100" t="str">
        <f>VLOOKUP(J100,Hoja1!$A$1:$B$12,2,0)</f>
        <v>ABRIL</v>
      </c>
      <c r="M100" s="6" t="str">
        <f t="shared" si="16"/>
        <v>05</v>
      </c>
      <c r="N100" t="str">
        <f t="shared" si="19"/>
        <v>01</v>
      </c>
    </row>
    <row r="101" spans="1:14" hidden="1">
      <c r="A101" s="1">
        <v>43200</v>
      </c>
      <c r="B101">
        <f t="shared" si="10"/>
        <v>2018</v>
      </c>
      <c r="C101" t="str">
        <f t="shared" si="11"/>
        <v>04</v>
      </c>
      <c r="D101" t="str">
        <f t="shared" si="17"/>
        <v>ABRIL</v>
      </c>
      <c r="E101" t="str">
        <f t="shared" si="12"/>
        <v>MAR.</v>
      </c>
      <c r="F101" t="str">
        <f t="shared" si="13"/>
        <v>15</v>
      </c>
      <c r="G101">
        <f t="shared" si="14"/>
        <v>2018</v>
      </c>
      <c r="H101" t="str">
        <f t="shared" si="15"/>
        <v>10</v>
      </c>
      <c r="I101" t="str">
        <f t="shared" si="18"/>
        <v>2018-04</v>
      </c>
      <c r="J101" s="6" t="s">
        <v>16</v>
      </c>
      <c r="K101" t="str">
        <f>VLOOKUP(J101,Hoja1!$A$1:$B$12,2,0)</f>
        <v>ABRIL</v>
      </c>
      <c r="M101" s="6" t="str">
        <f t="shared" si="16"/>
        <v>05</v>
      </c>
      <c r="N101" t="str">
        <f t="shared" si="19"/>
        <v>01</v>
      </c>
    </row>
    <row r="102" spans="1:14" hidden="1">
      <c r="A102" s="1">
        <v>43201</v>
      </c>
      <c r="B102">
        <f t="shared" si="10"/>
        <v>2018</v>
      </c>
      <c r="C102" t="str">
        <f t="shared" si="11"/>
        <v>04</v>
      </c>
      <c r="D102" t="str">
        <f t="shared" si="17"/>
        <v>ABRIL</v>
      </c>
      <c r="E102" t="str">
        <f t="shared" si="12"/>
        <v>MIÉ.</v>
      </c>
      <c r="F102" t="str">
        <f t="shared" si="13"/>
        <v>15</v>
      </c>
      <c r="G102">
        <f t="shared" si="14"/>
        <v>2018</v>
      </c>
      <c r="H102" t="str">
        <f t="shared" si="15"/>
        <v>10</v>
      </c>
      <c r="I102" t="str">
        <f t="shared" si="18"/>
        <v>2018-04</v>
      </c>
      <c r="J102" s="6" t="s">
        <v>16</v>
      </c>
      <c r="K102" t="str">
        <f>VLOOKUP(J102,Hoja1!$A$1:$B$12,2,0)</f>
        <v>ABRIL</v>
      </c>
      <c r="M102" s="6" t="str">
        <f t="shared" si="16"/>
        <v>05</v>
      </c>
      <c r="N102" t="str">
        <f t="shared" si="19"/>
        <v>01</v>
      </c>
    </row>
    <row r="103" spans="1:14" hidden="1">
      <c r="A103" s="1">
        <v>43202</v>
      </c>
      <c r="B103">
        <f t="shared" si="10"/>
        <v>2018</v>
      </c>
      <c r="C103" t="str">
        <f t="shared" si="11"/>
        <v>04</v>
      </c>
      <c r="D103" t="str">
        <f t="shared" si="17"/>
        <v>ABRIL</v>
      </c>
      <c r="E103" t="str">
        <f t="shared" si="12"/>
        <v>JUE.</v>
      </c>
      <c r="F103" t="str">
        <f t="shared" si="13"/>
        <v>15</v>
      </c>
      <c r="G103">
        <f t="shared" si="14"/>
        <v>2018</v>
      </c>
      <c r="H103" t="str">
        <f t="shared" si="15"/>
        <v>10</v>
      </c>
      <c r="I103" t="str">
        <f t="shared" si="18"/>
        <v>2018-04</v>
      </c>
      <c r="J103" s="6" t="s">
        <v>16</v>
      </c>
      <c r="K103" t="str">
        <f>VLOOKUP(J103,Hoja1!$A$1:$B$12,2,0)</f>
        <v>ABRIL</v>
      </c>
      <c r="M103" s="6" t="str">
        <f t="shared" si="16"/>
        <v>05</v>
      </c>
      <c r="N103" t="str">
        <f t="shared" si="19"/>
        <v>01</v>
      </c>
    </row>
    <row r="104" spans="1:14" hidden="1">
      <c r="A104" s="1">
        <v>43203</v>
      </c>
      <c r="B104">
        <f t="shared" si="10"/>
        <v>2018</v>
      </c>
      <c r="C104" t="str">
        <f t="shared" si="11"/>
        <v>04</v>
      </c>
      <c r="D104" t="str">
        <f t="shared" si="17"/>
        <v>ABRIL</v>
      </c>
      <c r="E104" t="str">
        <f t="shared" si="12"/>
        <v>VIE.</v>
      </c>
      <c r="F104" t="str">
        <f t="shared" si="13"/>
        <v>15</v>
      </c>
      <c r="G104">
        <f t="shared" si="14"/>
        <v>2018</v>
      </c>
      <c r="H104" t="str">
        <f t="shared" si="15"/>
        <v>10</v>
      </c>
      <c r="I104" t="str">
        <f t="shared" si="18"/>
        <v>2018-04</v>
      </c>
      <c r="J104" s="6" t="s">
        <v>16</v>
      </c>
      <c r="K104" t="str">
        <f>VLOOKUP(J104,Hoja1!$A$1:$B$12,2,0)</f>
        <v>ABRIL</v>
      </c>
      <c r="M104" s="6" t="str">
        <f t="shared" si="16"/>
        <v>05</v>
      </c>
      <c r="N104" t="str">
        <f t="shared" si="19"/>
        <v>01</v>
      </c>
    </row>
    <row r="105" spans="1:14" hidden="1">
      <c r="A105" s="1">
        <v>43204</v>
      </c>
      <c r="B105">
        <f t="shared" si="10"/>
        <v>2018</v>
      </c>
      <c r="C105" t="str">
        <f t="shared" si="11"/>
        <v>04</v>
      </c>
      <c r="D105" t="str">
        <f t="shared" si="17"/>
        <v>ABRIL</v>
      </c>
      <c r="E105" t="str">
        <f t="shared" si="12"/>
        <v>SÁB.</v>
      </c>
      <c r="F105" t="str">
        <f t="shared" si="13"/>
        <v>15</v>
      </c>
      <c r="G105">
        <f t="shared" si="14"/>
        <v>2018</v>
      </c>
      <c r="H105" t="str">
        <f t="shared" si="15"/>
        <v>10</v>
      </c>
      <c r="I105" t="str">
        <f t="shared" si="18"/>
        <v>2018-04</v>
      </c>
      <c r="J105" s="6" t="s">
        <v>16</v>
      </c>
      <c r="K105" t="str">
        <f>VLOOKUP(J105,Hoja1!$A$1:$B$12,2,0)</f>
        <v>ABRIL</v>
      </c>
      <c r="M105" s="6" t="str">
        <f t="shared" si="16"/>
        <v>05</v>
      </c>
      <c r="N105" t="str">
        <f t="shared" si="19"/>
        <v>01</v>
      </c>
    </row>
    <row r="106" spans="1:14" hidden="1">
      <c r="A106" s="1">
        <v>43205</v>
      </c>
      <c r="B106">
        <f t="shared" si="10"/>
        <v>2018</v>
      </c>
      <c r="C106" t="str">
        <f t="shared" si="11"/>
        <v>04</v>
      </c>
      <c r="D106" t="str">
        <f t="shared" si="17"/>
        <v>ABRIL</v>
      </c>
      <c r="E106" t="str">
        <f t="shared" si="12"/>
        <v>DOM.</v>
      </c>
      <c r="F106" t="str">
        <f t="shared" si="13"/>
        <v>16</v>
      </c>
      <c r="G106">
        <f t="shared" si="14"/>
        <v>2018</v>
      </c>
      <c r="H106" t="str">
        <f t="shared" si="15"/>
        <v>11</v>
      </c>
      <c r="I106" t="str">
        <f t="shared" si="18"/>
        <v>2018-04</v>
      </c>
      <c r="J106" s="6" t="s">
        <v>16</v>
      </c>
      <c r="K106" t="str">
        <f>VLOOKUP(J106,Hoja1!$A$1:$B$12,2,0)</f>
        <v>ABRIL</v>
      </c>
      <c r="M106" s="6" t="str">
        <f t="shared" si="16"/>
        <v>06</v>
      </c>
      <c r="N106" t="str">
        <f t="shared" si="19"/>
        <v>01</v>
      </c>
    </row>
    <row r="107" spans="1:14" hidden="1">
      <c r="A107" s="1">
        <v>43206</v>
      </c>
      <c r="B107">
        <f t="shared" si="10"/>
        <v>2018</v>
      </c>
      <c r="C107" t="str">
        <f t="shared" si="11"/>
        <v>04</v>
      </c>
      <c r="D107" t="str">
        <f t="shared" si="17"/>
        <v>ABRIL</v>
      </c>
      <c r="E107" t="str">
        <f t="shared" si="12"/>
        <v>LUN.</v>
      </c>
      <c r="F107" t="str">
        <f t="shared" si="13"/>
        <v>16</v>
      </c>
      <c r="G107">
        <f t="shared" si="14"/>
        <v>2018</v>
      </c>
      <c r="H107" t="str">
        <f t="shared" si="15"/>
        <v>11</v>
      </c>
      <c r="I107" t="str">
        <f t="shared" si="18"/>
        <v>2018-04</v>
      </c>
      <c r="J107" s="6" t="s">
        <v>16</v>
      </c>
      <c r="K107" t="str">
        <f>VLOOKUP(J107,Hoja1!$A$1:$B$12,2,0)</f>
        <v>ABRIL</v>
      </c>
      <c r="M107" s="6" t="str">
        <f t="shared" si="16"/>
        <v>06</v>
      </c>
      <c r="N107" t="str">
        <f t="shared" si="19"/>
        <v>01</v>
      </c>
    </row>
    <row r="108" spans="1:14" hidden="1">
      <c r="A108" s="1">
        <v>43207</v>
      </c>
      <c r="B108">
        <f t="shared" si="10"/>
        <v>2018</v>
      </c>
      <c r="C108" t="str">
        <f t="shared" si="11"/>
        <v>04</v>
      </c>
      <c r="D108" t="str">
        <f t="shared" si="17"/>
        <v>ABRIL</v>
      </c>
      <c r="E108" t="str">
        <f t="shared" si="12"/>
        <v>MAR.</v>
      </c>
      <c r="F108" t="str">
        <f t="shared" si="13"/>
        <v>16</v>
      </c>
      <c r="G108">
        <f t="shared" si="14"/>
        <v>2018</v>
      </c>
      <c r="H108" t="str">
        <f t="shared" si="15"/>
        <v>11</v>
      </c>
      <c r="I108" t="str">
        <f t="shared" si="18"/>
        <v>2018-04</v>
      </c>
      <c r="J108" s="6" t="s">
        <v>16</v>
      </c>
      <c r="K108" t="str">
        <f>VLOOKUP(J108,Hoja1!$A$1:$B$12,2,0)</f>
        <v>ABRIL</v>
      </c>
      <c r="M108" s="6" t="str">
        <f t="shared" si="16"/>
        <v>06</v>
      </c>
      <c r="N108" t="str">
        <f t="shared" si="19"/>
        <v>01</v>
      </c>
    </row>
    <row r="109" spans="1:14" hidden="1">
      <c r="A109" s="1">
        <v>43208</v>
      </c>
      <c r="B109">
        <f t="shared" si="10"/>
        <v>2018</v>
      </c>
      <c r="C109" t="str">
        <f t="shared" si="11"/>
        <v>04</v>
      </c>
      <c r="D109" t="str">
        <f t="shared" si="17"/>
        <v>ABRIL</v>
      </c>
      <c r="E109" t="str">
        <f t="shared" si="12"/>
        <v>MIÉ.</v>
      </c>
      <c r="F109" t="str">
        <f t="shared" si="13"/>
        <v>16</v>
      </c>
      <c r="G109">
        <f t="shared" si="14"/>
        <v>2018</v>
      </c>
      <c r="H109" t="str">
        <f t="shared" si="15"/>
        <v>11</v>
      </c>
      <c r="I109" t="str">
        <f t="shared" si="18"/>
        <v>2018-04</v>
      </c>
      <c r="J109" s="6" t="s">
        <v>16</v>
      </c>
      <c r="K109" t="str">
        <f>VLOOKUP(J109,Hoja1!$A$1:$B$12,2,0)</f>
        <v>ABRIL</v>
      </c>
      <c r="M109" s="6" t="str">
        <f t="shared" si="16"/>
        <v>06</v>
      </c>
      <c r="N109" t="str">
        <f t="shared" si="19"/>
        <v>01</v>
      </c>
    </row>
    <row r="110" spans="1:14" hidden="1">
      <c r="A110" s="1">
        <v>43209</v>
      </c>
      <c r="B110">
        <f t="shared" si="10"/>
        <v>2018</v>
      </c>
      <c r="C110" t="str">
        <f t="shared" si="11"/>
        <v>04</v>
      </c>
      <c r="D110" t="str">
        <f t="shared" si="17"/>
        <v>ABRIL</v>
      </c>
      <c r="E110" t="str">
        <f t="shared" si="12"/>
        <v>JUE.</v>
      </c>
      <c r="F110" t="str">
        <f t="shared" si="13"/>
        <v>16</v>
      </c>
      <c r="G110">
        <f t="shared" si="14"/>
        <v>2018</v>
      </c>
      <c r="H110" t="str">
        <f t="shared" si="15"/>
        <v>11</v>
      </c>
      <c r="I110" t="str">
        <f t="shared" si="18"/>
        <v>2018-04</v>
      </c>
      <c r="J110" s="6" t="s">
        <v>16</v>
      </c>
      <c r="K110" t="str">
        <f>VLOOKUP(J110,Hoja1!$A$1:$B$12,2,0)</f>
        <v>ABRIL</v>
      </c>
      <c r="M110" s="6" t="str">
        <f t="shared" si="16"/>
        <v>06</v>
      </c>
      <c r="N110" t="str">
        <f t="shared" si="19"/>
        <v>01</v>
      </c>
    </row>
    <row r="111" spans="1:14" hidden="1">
      <c r="A111" s="1">
        <v>43210</v>
      </c>
      <c r="B111">
        <f t="shared" si="10"/>
        <v>2018</v>
      </c>
      <c r="C111" t="str">
        <f t="shared" si="11"/>
        <v>04</v>
      </c>
      <c r="D111" t="str">
        <f t="shared" si="17"/>
        <v>ABRIL</v>
      </c>
      <c r="E111" t="str">
        <f t="shared" si="12"/>
        <v>VIE.</v>
      </c>
      <c r="F111" t="str">
        <f t="shared" si="13"/>
        <v>16</v>
      </c>
      <c r="G111">
        <f t="shared" si="14"/>
        <v>2018</v>
      </c>
      <c r="H111" t="str">
        <f t="shared" si="15"/>
        <v>11</v>
      </c>
      <c r="I111" t="str">
        <f t="shared" si="18"/>
        <v>2018-04</v>
      </c>
      <c r="J111" s="6" t="s">
        <v>16</v>
      </c>
      <c r="K111" t="str">
        <f>VLOOKUP(J111,Hoja1!$A$1:$B$12,2,0)</f>
        <v>ABRIL</v>
      </c>
      <c r="M111" s="6" t="str">
        <f t="shared" si="16"/>
        <v>06</v>
      </c>
      <c r="N111" t="str">
        <f t="shared" si="19"/>
        <v>01</v>
      </c>
    </row>
    <row r="112" spans="1:14" hidden="1">
      <c r="A112" s="1">
        <v>43211</v>
      </c>
      <c r="B112">
        <f t="shared" ref="B112:B175" si="20">YEAR(A112)</f>
        <v>2018</v>
      </c>
      <c r="C112" t="str">
        <f t="shared" ref="C112:C175" si="21">TEXT(MONTH(A112),"00")</f>
        <v>04</v>
      </c>
      <c r="D112" t="str">
        <f t="shared" si="17"/>
        <v>ABRIL</v>
      </c>
      <c r="E112" t="str">
        <f t="shared" ref="E112:E175" si="22">UPPER(TEXT(A112,"ddd"))</f>
        <v>SÁB.</v>
      </c>
      <c r="F112" t="str">
        <f t="shared" ref="F112:F175" si="23">IF(WEEKNUM(A112) = 53, TEXT(52,"##"), TEXT(WEEKNUM(A112),"00"))</f>
        <v>16</v>
      </c>
      <c r="G112">
        <f t="shared" ref="G112:G175" si="24">IF((WEEKNUM(A112))-5 &lt;= 0,(YEAR(A112)) - 1, YEAR(A112))</f>
        <v>2018</v>
      </c>
      <c r="H112" t="str">
        <f t="shared" ref="H112:H175" si="25">IF(F112-5&lt;=0,IF(F112="01",TEXT(48,"00"),TEXT(48+F112-1,"00")),TEXT((WEEKNUM(A112))-5,"00"))</f>
        <v>11</v>
      </c>
      <c r="I112" t="str">
        <f t="shared" si="18"/>
        <v>2018-04</v>
      </c>
      <c r="J112" s="6" t="s">
        <v>16</v>
      </c>
      <c r="K112" t="str">
        <f>VLOOKUP(J112,Hoja1!$A$1:$B$12,2,0)</f>
        <v>ABRIL</v>
      </c>
      <c r="M112" s="6" t="str">
        <f t="shared" si="16"/>
        <v>06</v>
      </c>
      <c r="N112" t="str">
        <f t="shared" si="19"/>
        <v>01</v>
      </c>
    </row>
    <row r="113" spans="1:14" hidden="1">
      <c r="A113" s="1">
        <v>43212</v>
      </c>
      <c r="B113">
        <f t="shared" si="20"/>
        <v>2018</v>
      </c>
      <c r="C113" t="str">
        <f t="shared" si="21"/>
        <v>04</v>
      </c>
      <c r="D113" t="str">
        <f t="shared" si="17"/>
        <v>ABRIL</v>
      </c>
      <c r="E113" t="str">
        <f t="shared" si="22"/>
        <v>DOM.</v>
      </c>
      <c r="F113" t="str">
        <f t="shared" si="23"/>
        <v>17</v>
      </c>
      <c r="G113">
        <f t="shared" si="24"/>
        <v>2018</v>
      </c>
      <c r="H113" t="str">
        <f t="shared" si="25"/>
        <v>12</v>
      </c>
      <c r="I113" t="str">
        <f t="shared" si="18"/>
        <v>2018-04</v>
      </c>
      <c r="J113" s="6" t="s">
        <v>16</v>
      </c>
      <c r="K113" t="str">
        <f>VLOOKUP(J113,Hoja1!$A$1:$B$12,2,0)</f>
        <v>ABRIL</v>
      </c>
      <c r="M113" s="6" t="str">
        <f t="shared" si="16"/>
        <v>06</v>
      </c>
      <c r="N113" t="str">
        <f t="shared" si="19"/>
        <v>01</v>
      </c>
    </row>
    <row r="114" spans="1:14" hidden="1">
      <c r="A114" s="1">
        <v>43213</v>
      </c>
      <c r="B114">
        <f t="shared" si="20"/>
        <v>2018</v>
      </c>
      <c r="C114" t="str">
        <f t="shared" si="21"/>
        <v>04</v>
      </c>
      <c r="D114" t="str">
        <f t="shared" si="17"/>
        <v>ABRIL</v>
      </c>
      <c r="E114" t="str">
        <f t="shared" si="22"/>
        <v>LUN.</v>
      </c>
      <c r="F114" t="str">
        <f t="shared" si="23"/>
        <v>17</v>
      </c>
      <c r="G114">
        <f t="shared" si="24"/>
        <v>2018</v>
      </c>
      <c r="H114" t="str">
        <f t="shared" si="25"/>
        <v>12</v>
      </c>
      <c r="I114" t="str">
        <f t="shared" si="18"/>
        <v>2018-04</v>
      </c>
      <c r="J114" s="6" t="s">
        <v>16</v>
      </c>
      <c r="K114" t="str">
        <f>VLOOKUP(J114,Hoja1!$A$1:$B$12,2,0)</f>
        <v>ABRIL</v>
      </c>
      <c r="M114" s="6" t="str">
        <f t="shared" si="16"/>
        <v>06</v>
      </c>
      <c r="N114" t="str">
        <f t="shared" si="19"/>
        <v>01</v>
      </c>
    </row>
    <row r="115" spans="1:14" hidden="1">
      <c r="A115" s="1">
        <v>43214</v>
      </c>
      <c r="B115">
        <f t="shared" si="20"/>
        <v>2018</v>
      </c>
      <c r="C115" t="str">
        <f t="shared" si="21"/>
        <v>04</v>
      </c>
      <c r="D115" t="str">
        <f t="shared" si="17"/>
        <v>ABRIL</v>
      </c>
      <c r="E115" t="str">
        <f t="shared" si="22"/>
        <v>MAR.</v>
      </c>
      <c r="F115" t="str">
        <f t="shared" si="23"/>
        <v>17</v>
      </c>
      <c r="G115">
        <f t="shared" si="24"/>
        <v>2018</v>
      </c>
      <c r="H115" t="str">
        <f t="shared" si="25"/>
        <v>12</v>
      </c>
      <c r="I115" t="str">
        <f t="shared" si="18"/>
        <v>2018-04</v>
      </c>
      <c r="J115" s="6" t="s">
        <v>16</v>
      </c>
      <c r="K115" t="str">
        <f>VLOOKUP(J115,Hoja1!$A$1:$B$12,2,0)</f>
        <v>ABRIL</v>
      </c>
      <c r="M115" s="6" t="str">
        <f t="shared" si="16"/>
        <v>06</v>
      </c>
      <c r="N115" t="str">
        <f t="shared" si="19"/>
        <v>01</v>
      </c>
    </row>
    <row r="116" spans="1:14" hidden="1">
      <c r="A116" s="1">
        <v>43215</v>
      </c>
      <c r="B116">
        <f t="shared" si="20"/>
        <v>2018</v>
      </c>
      <c r="C116" t="str">
        <f t="shared" si="21"/>
        <v>04</v>
      </c>
      <c r="D116" t="str">
        <f t="shared" si="17"/>
        <v>ABRIL</v>
      </c>
      <c r="E116" t="str">
        <f t="shared" si="22"/>
        <v>MIÉ.</v>
      </c>
      <c r="F116" t="str">
        <f t="shared" si="23"/>
        <v>17</v>
      </c>
      <c r="G116">
        <f t="shared" si="24"/>
        <v>2018</v>
      </c>
      <c r="H116" t="str">
        <f t="shared" si="25"/>
        <v>12</v>
      </c>
      <c r="I116" t="str">
        <f t="shared" si="18"/>
        <v>2018-04</v>
      </c>
      <c r="J116" s="6" t="s">
        <v>16</v>
      </c>
      <c r="K116" t="str">
        <f>VLOOKUP(J116,Hoja1!$A$1:$B$12,2,0)</f>
        <v>ABRIL</v>
      </c>
      <c r="M116" s="6" t="str">
        <f t="shared" si="16"/>
        <v>06</v>
      </c>
      <c r="N116" t="str">
        <f t="shared" si="19"/>
        <v>01</v>
      </c>
    </row>
    <row r="117" spans="1:14" hidden="1">
      <c r="A117" s="1">
        <v>43216</v>
      </c>
      <c r="B117">
        <f t="shared" si="20"/>
        <v>2018</v>
      </c>
      <c r="C117" t="str">
        <f t="shared" si="21"/>
        <v>04</v>
      </c>
      <c r="D117" t="str">
        <f t="shared" si="17"/>
        <v>ABRIL</v>
      </c>
      <c r="E117" t="str">
        <f t="shared" si="22"/>
        <v>JUE.</v>
      </c>
      <c r="F117" t="str">
        <f t="shared" si="23"/>
        <v>17</v>
      </c>
      <c r="G117">
        <f t="shared" si="24"/>
        <v>2018</v>
      </c>
      <c r="H117" t="str">
        <f t="shared" si="25"/>
        <v>12</v>
      </c>
      <c r="I117" t="str">
        <f t="shared" si="18"/>
        <v>2018-04</v>
      </c>
      <c r="J117" s="6" t="s">
        <v>16</v>
      </c>
      <c r="K117" t="str">
        <f>VLOOKUP(J117,Hoja1!$A$1:$B$12,2,0)</f>
        <v>ABRIL</v>
      </c>
      <c r="M117" s="6" t="str">
        <f t="shared" si="16"/>
        <v>06</v>
      </c>
      <c r="N117" t="str">
        <f t="shared" si="19"/>
        <v>01</v>
      </c>
    </row>
    <row r="118" spans="1:14" hidden="1">
      <c r="A118" s="1">
        <v>43217</v>
      </c>
      <c r="B118">
        <f t="shared" si="20"/>
        <v>2018</v>
      </c>
      <c r="C118" t="str">
        <f t="shared" si="21"/>
        <v>04</v>
      </c>
      <c r="D118" t="str">
        <f t="shared" si="17"/>
        <v>ABRIL</v>
      </c>
      <c r="E118" t="str">
        <f t="shared" si="22"/>
        <v>VIE.</v>
      </c>
      <c r="F118" t="str">
        <f t="shared" si="23"/>
        <v>17</v>
      </c>
      <c r="G118">
        <f t="shared" si="24"/>
        <v>2018</v>
      </c>
      <c r="H118" t="str">
        <f t="shared" si="25"/>
        <v>12</v>
      </c>
      <c r="I118" t="str">
        <f t="shared" si="18"/>
        <v>2018-04</v>
      </c>
      <c r="J118" s="6" t="s">
        <v>16</v>
      </c>
      <c r="K118" t="str">
        <f>VLOOKUP(J118,Hoja1!$A$1:$B$12,2,0)</f>
        <v>ABRIL</v>
      </c>
      <c r="M118" s="6" t="str">
        <f t="shared" si="16"/>
        <v>06</v>
      </c>
      <c r="N118" t="str">
        <f t="shared" si="19"/>
        <v>01</v>
      </c>
    </row>
    <row r="119" spans="1:14" hidden="1">
      <c r="A119" s="1">
        <v>43218</v>
      </c>
      <c r="B119">
        <f t="shared" si="20"/>
        <v>2018</v>
      </c>
      <c r="C119" t="str">
        <f t="shared" si="21"/>
        <v>04</v>
      </c>
      <c r="D119" t="str">
        <f t="shared" si="17"/>
        <v>ABRIL</v>
      </c>
      <c r="E119" t="str">
        <f t="shared" si="22"/>
        <v>SÁB.</v>
      </c>
      <c r="F119" t="str">
        <f t="shared" si="23"/>
        <v>17</v>
      </c>
      <c r="G119">
        <f t="shared" si="24"/>
        <v>2018</v>
      </c>
      <c r="H119" t="str">
        <f t="shared" si="25"/>
        <v>12</v>
      </c>
      <c r="I119" t="str">
        <f t="shared" si="18"/>
        <v>2018-04</v>
      </c>
      <c r="J119" s="6" t="s">
        <v>16</v>
      </c>
      <c r="K119" t="str">
        <f>VLOOKUP(J119,Hoja1!$A$1:$B$12,2,0)</f>
        <v>ABRIL</v>
      </c>
      <c r="M119" s="6" t="str">
        <f t="shared" si="16"/>
        <v>06</v>
      </c>
      <c r="N119" t="str">
        <f t="shared" si="19"/>
        <v>01</v>
      </c>
    </row>
    <row r="120" spans="1:14" hidden="1">
      <c r="A120" s="1">
        <v>43219</v>
      </c>
      <c r="B120">
        <f t="shared" si="20"/>
        <v>2018</v>
      </c>
      <c r="C120" t="str">
        <f t="shared" si="21"/>
        <v>04</v>
      </c>
      <c r="D120" t="str">
        <f t="shared" si="17"/>
        <v>ABRIL</v>
      </c>
      <c r="E120" t="str">
        <f t="shared" si="22"/>
        <v>DOM.</v>
      </c>
      <c r="F120" t="str">
        <f t="shared" si="23"/>
        <v>18</v>
      </c>
      <c r="G120">
        <f t="shared" si="24"/>
        <v>2018</v>
      </c>
      <c r="H120" t="str">
        <f t="shared" si="25"/>
        <v>13</v>
      </c>
      <c r="I120" t="str">
        <f t="shared" si="18"/>
        <v>2018-04</v>
      </c>
      <c r="J120" s="6" t="s">
        <v>16</v>
      </c>
      <c r="K120" t="str">
        <f>VLOOKUP(J120,Hoja1!$A$1:$B$12,2,0)</f>
        <v>ABRIL</v>
      </c>
      <c r="M120" s="6" t="str">
        <f t="shared" si="16"/>
        <v>07</v>
      </c>
      <c r="N120" t="str">
        <f t="shared" si="19"/>
        <v>01</v>
      </c>
    </row>
    <row r="121" spans="1:14" hidden="1">
      <c r="A121" s="1">
        <v>43220</v>
      </c>
      <c r="B121">
        <f t="shared" si="20"/>
        <v>2018</v>
      </c>
      <c r="C121" t="str">
        <f t="shared" si="21"/>
        <v>04</v>
      </c>
      <c r="D121" t="str">
        <f t="shared" si="17"/>
        <v>ABRIL</v>
      </c>
      <c r="E121" t="str">
        <f t="shared" si="22"/>
        <v>LUN.</v>
      </c>
      <c r="F121" t="str">
        <f t="shared" si="23"/>
        <v>18</v>
      </c>
      <c r="G121">
        <f t="shared" si="24"/>
        <v>2018</v>
      </c>
      <c r="H121" t="str">
        <f t="shared" si="25"/>
        <v>13</v>
      </c>
      <c r="I121" t="str">
        <f t="shared" si="18"/>
        <v>2018-04</v>
      </c>
      <c r="J121" s="6" t="s">
        <v>16</v>
      </c>
      <c r="K121" t="str">
        <f>VLOOKUP(J121,Hoja1!$A$1:$B$12,2,0)</f>
        <v>ABRIL</v>
      </c>
      <c r="M121" s="6" t="str">
        <f t="shared" si="16"/>
        <v>07</v>
      </c>
      <c r="N121" t="str">
        <f t="shared" si="19"/>
        <v>01</v>
      </c>
    </row>
    <row r="122" spans="1:14" hidden="1">
      <c r="A122" s="1">
        <v>43221</v>
      </c>
      <c r="B122">
        <f t="shared" si="20"/>
        <v>2018</v>
      </c>
      <c r="C122" t="str">
        <f t="shared" si="21"/>
        <v>05</v>
      </c>
      <c r="D122" t="str">
        <f t="shared" si="17"/>
        <v>MAYO</v>
      </c>
      <c r="E122" t="str">
        <f t="shared" si="22"/>
        <v>MAR.</v>
      </c>
      <c r="F122" t="str">
        <f t="shared" si="23"/>
        <v>18</v>
      </c>
      <c r="G122">
        <f t="shared" si="24"/>
        <v>2018</v>
      </c>
      <c r="H122" t="str">
        <f t="shared" si="25"/>
        <v>13</v>
      </c>
      <c r="I122" t="str">
        <f t="shared" si="18"/>
        <v>2018-05</v>
      </c>
      <c r="J122" s="6" t="s">
        <v>16</v>
      </c>
      <c r="K122" t="str">
        <f>VLOOKUP(J122,Hoja1!$A$1:$B$12,2,0)</f>
        <v>ABRIL</v>
      </c>
      <c r="M122" s="6" t="str">
        <f t="shared" si="16"/>
        <v>07</v>
      </c>
      <c r="N122" t="str">
        <f t="shared" si="19"/>
        <v>01</v>
      </c>
    </row>
    <row r="123" spans="1:14" hidden="1">
      <c r="A123" s="1">
        <v>43222</v>
      </c>
      <c r="B123">
        <f t="shared" si="20"/>
        <v>2018</v>
      </c>
      <c r="C123" t="str">
        <f t="shared" si="21"/>
        <v>05</v>
      </c>
      <c r="D123" t="str">
        <f t="shared" si="17"/>
        <v>MAYO</v>
      </c>
      <c r="E123" t="str">
        <f t="shared" si="22"/>
        <v>MIÉ.</v>
      </c>
      <c r="F123" t="str">
        <f t="shared" si="23"/>
        <v>18</v>
      </c>
      <c r="G123">
        <f t="shared" si="24"/>
        <v>2018</v>
      </c>
      <c r="H123" t="str">
        <f t="shared" si="25"/>
        <v>13</v>
      </c>
      <c r="I123" t="str">
        <f t="shared" si="18"/>
        <v>2018-05</v>
      </c>
      <c r="J123" s="6" t="s">
        <v>16</v>
      </c>
      <c r="K123" t="str">
        <f>VLOOKUP(J123,Hoja1!$A$1:$B$12,2,0)</f>
        <v>ABRIL</v>
      </c>
      <c r="M123" s="6" t="str">
        <f t="shared" si="16"/>
        <v>07</v>
      </c>
      <c r="N123" t="str">
        <f t="shared" si="19"/>
        <v>01</v>
      </c>
    </row>
    <row r="124" spans="1:14" hidden="1">
      <c r="A124" s="1">
        <v>43223</v>
      </c>
      <c r="B124">
        <f t="shared" si="20"/>
        <v>2018</v>
      </c>
      <c r="C124" t="str">
        <f t="shared" si="21"/>
        <v>05</v>
      </c>
      <c r="D124" t="str">
        <f t="shared" si="17"/>
        <v>MAYO</v>
      </c>
      <c r="E124" t="str">
        <f t="shared" si="22"/>
        <v>JUE.</v>
      </c>
      <c r="F124" t="str">
        <f t="shared" si="23"/>
        <v>18</v>
      </c>
      <c r="G124">
        <f t="shared" si="24"/>
        <v>2018</v>
      </c>
      <c r="H124" t="str">
        <f t="shared" si="25"/>
        <v>13</v>
      </c>
      <c r="I124" t="str">
        <f t="shared" si="18"/>
        <v>2018-05</v>
      </c>
      <c r="J124" s="6" t="s">
        <v>16</v>
      </c>
      <c r="K124" t="str">
        <f>VLOOKUP(J124,Hoja1!$A$1:$B$12,2,0)</f>
        <v>ABRIL</v>
      </c>
      <c r="M124" s="6" t="str">
        <f t="shared" si="16"/>
        <v>07</v>
      </c>
      <c r="N124" t="str">
        <f t="shared" si="19"/>
        <v>01</v>
      </c>
    </row>
    <row r="125" spans="1:14" hidden="1">
      <c r="A125" s="1">
        <v>43224</v>
      </c>
      <c r="B125">
        <f t="shared" si="20"/>
        <v>2018</v>
      </c>
      <c r="C125" t="str">
        <f t="shared" si="21"/>
        <v>05</v>
      </c>
      <c r="D125" t="str">
        <f t="shared" si="17"/>
        <v>MAYO</v>
      </c>
      <c r="E125" t="str">
        <f t="shared" si="22"/>
        <v>VIE.</v>
      </c>
      <c r="F125" t="str">
        <f t="shared" si="23"/>
        <v>18</v>
      </c>
      <c r="G125">
        <f t="shared" si="24"/>
        <v>2018</v>
      </c>
      <c r="H125" t="str">
        <f t="shared" si="25"/>
        <v>13</v>
      </c>
      <c r="I125" t="str">
        <f t="shared" si="18"/>
        <v>2018-05</v>
      </c>
      <c r="J125" s="6" t="s">
        <v>16</v>
      </c>
      <c r="K125" t="str">
        <f>VLOOKUP(J125,Hoja1!$A$1:$B$12,2,0)</f>
        <v>ABRIL</v>
      </c>
      <c r="M125" s="6" t="str">
        <f t="shared" si="16"/>
        <v>07</v>
      </c>
      <c r="N125" t="str">
        <f t="shared" si="19"/>
        <v>01</v>
      </c>
    </row>
    <row r="126" spans="1:14" hidden="1">
      <c r="A126" s="1">
        <v>43225</v>
      </c>
      <c r="B126">
        <f t="shared" si="20"/>
        <v>2018</v>
      </c>
      <c r="C126" t="str">
        <f t="shared" si="21"/>
        <v>05</v>
      </c>
      <c r="D126" t="str">
        <f t="shared" si="17"/>
        <v>MAYO</v>
      </c>
      <c r="E126" t="str">
        <f t="shared" si="22"/>
        <v>SÁB.</v>
      </c>
      <c r="F126" t="str">
        <f t="shared" si="23"/>
        <v>18</v>
      </c>
      <c r="G126">
        <f t="shared" si="24"/>
        <v>2018</v>
      </c>
      <c r="H126" t="str">
        <f t="shared" si="25"/>
        <v>13</v>
      </c>
      <c r="I126" t="str">
        <f t="shared" si="18"/>
        <v>2018-05</v>
      </c>
      <c r="J126" s="6" t="s">
        <v>16</v>
      </c>
      <c r="K126" t="str">
        <f>VLOOKUP(J126,Hoja1!$A$1:$B$12,2,0)</f>
        <v>ABRIL</v>
      </c>
      <c r="M126" s="6" t="str">
        <f t="shared" si="16"/>
        <v>07</v>
      </c>
      <c r="N126" t="str">
        <f t="shared" si="19"/>
        <v>01</v>
      </c>
    </row>
    <row r="127" spans="1:14" hidden="1">
      <c r="A127" s="1">
        <v>43226</v>
      </c>
      <c r="B127">
        <f t="shared" si="20"/>
        <v>2018</v>
      </c>
      <c r="C127" t="str">
        <f t="shared" si="21"/>
        <v>05</v>
      </c>
      <c r="D127" t="str">
        <f t="shared" si="17"/>
        <v>MAYO</v>
      </c>
      <c r="E127" t="str">
        <f t="shared" si="22"/>
        <v>DOM.</v>
      </c>
      <c r="F127" t="str">
        <f t="shared" si="23"/>
        <v>19</v>
      </c>
      <c r="G127">
        <f t="shared" si="24"/>
        <v>2018</v>
      </c>
      <c r="H127" t="str">
        <f t="shared" si="25"/>
        <v>14</v>
      </c>
      <c r="I127" t="str">
        <f t="shared" si="18"/>
        <v>2018-05</v>
      </c>
      <c r="J127" s="6" t="s">
        <v>17</v>
      </c>
      <c r="K127" t="str">
        <f>VLOOKUP(J127,Hoja1!$A$1:$B$12,2,0)</f>
        <v>MAYO</v>
      </c>
      <c r="M127" s="6" t="str">
        <f t="shared" si="16"/>
        <v>07</v>
      </c>
      <c r="N127" t="str">
        <f t="shared" si="19"/>
        <v>02</v>
      </c>
    </row>
    <row r="128" spans="1:14" hidden="1">
      <c r="A128" s="1">
        <v>43227</v>
      </c>
      <c r="B128">
        <f t="shared" si="20"/>
        <v>2018</v>
      </c>
      <c r="C128" t="str">
        <f t="shared" si="21"/>
        <v>05</v>
      </c>
      <c r="D128" t="str">
        <f t="shared" si="17"/>
        <v>MAYO</v>
      </c>
      <c r="E128" t="str">
        <f t="shared" si="22"/>
        <v>LUN.</v>
      </c>
      <c r="F128" t="str">
        <f t="shared" si="23"/>
        <v>19</v>
      </c>
      <c r="G128">
        <f t="shared" si="24"/>
        <v>2018</v>
      </c>
      <c r="H128" t="str">
        <f t="shared" si="25"/>
        <v>14</v>
      </c>
      <c r="I128" t="str">
        <f t="shared" si="18"/>
        <v>2018-05</v>
      </c>
      <c r="J128" s="6" t="s">
        <v>17</v>
      </c>
      <c r="K128" t="str">
        <f>VLOOKUP(J128,Hoja1!$A$1:$B$12,2,0)</f>
        <v>MAYO</v>
      </c>
      <c r="M128" s="6" t="str">
        <f t="shared" si="16"/>
        <v>07</v>
      </c>
      <c r="N128" t="str">
        <f t="shared" si="19"/>
        <v>02</v>
      </c>
    </row>
    <row r="129" spans="1:14" hidden="1">
      <c r="A129" s="1">
        <v>43228</v>
      </c>
      <c r="B129">
        <f t="shared" si="20"/>
        <v>2018</v>
      </c>
      <c r="C129" t="str">
        <f t="shared" si="21"/>
        <v>05</v>
      </c>
      <c r="D129" t="str">
        <f t="shared" si="17"/>
        <v>MAYO</v>
      </c>
      <c r="E129" t="str">
        <f t="shared" si="22"/>
        <v>MAR.</v>
      </c>
      <c r="F129" t="str">
        <f t="shared" si="23"/>
        <v>19</v>
      </c>
      <c r="G129">
        <f t="shared" si="24"/>
        <v>2018</v>
      </c>
      <c r="H129" t="str">
        <f t="shared" si="25"/>
        <v>14</v>
      </c>
      <c r="I129" t="str">
        <f t="shared" si="18"/>
        <v>2018-05</v>
      </c>
      <c r="J129" s="6" t="s">
        <v>17</v>
      </c>
      <c r="K129" t="str">
        <f>VLOOKUP(J129,Hoja1!$A$1:$B$12,2,0)</f>
        <v>MAYO</v>
      </c>
      <c r="M129" s="6" t="str">
        <f t="shared" si="16"/>
        <v>07</v>
      </c>
      <c r="N129" t="str">
        <f t="shared" si="19"/>
        <v>02</v>
      </c>
    </row>
    <row r="130" spans="1:14" hidden="1">
      <c r="A130" s="1">
        <v>43229</v>
      </c>
      <c r="B130">
        <f t="shared" si="20"/>
        <v>2018</v>
      </c>
      <c r="C130" t="str">
        <f t="shared" si="21"/>
        <v>05</v>
      </c>
      <c r="D130" t="str">
        <f t="shared" si="17"/>
        <v>MAYO</v>
      </c>
      <c r="E130" t="str">
        <f t="shared" si="22"/>
        <v>MIÉ.</v>
      </c>
      <c r="F130" t="str">
        <f t="shared" si="23"/>
        <v>19</v>
      </c>
      <c r="G130">
        <f t="shared" si="24"/>
        <v>2018</v>
      </c>
      <c r="H130" t="str">
        <f t="shared" si="25"/>
        <v>14</v>
      </c>
      <c r="I130" t="str">
        <f t="shared" si="18"/>
        <v>2018-05</v>
      </c>
      <c r="J130" s="6" t="s">
        <v>17</v>
      </c>
      <c r="K130" t="str">
        <f>VLOOKUP(J130,Hoja1!$A$1:$B$12,2,0)</f>
        <v>MAYO</v>
      </c>
      <c r="M130" s="6" t="str">
        <f t="shared" ref="M130:M193" si="26">TEXT(ROUND(H130/2,0),"00")</f>
        <v>07</v>
      </c>
      <c r="N130" t="str">
        <f t="shared" si="19"/>
        <v>02</v>
      </c>
    </row>
    <row r="131" spans="1:14" hidden="1">
      <c r="A131" s="1">
        <v>43230</v>
      </c>
      <c r="B131">
        <f t="shared" si="20"/>
        <v>2018</v>
      </c>
      <c r="C131" t="str">
        <f t="shared" si="21"/>
        <v>05</v>
      </c>
      <c r="D131" t="str">
        <f t="shared" ref="D131:D194" si="27">UPPER(TEXT(A131,"mmmm"))</f>
        <v>MAYO</v>
      </c>
      <c r="E131" t="str">
        <f t="shared" si="22"/>
        <v>JUE.</v>
      </c>
      <c r="F131" t="str">
        <f t="shared" si="23"/>
        <v>19</v>
      </c>
      <c r="G131">
        <f t="shared" si="24"/>
        <v>2018</v>
      </c>
      <c r="H131" t="str">
        <f t="shared" si="25"/>
        <v>14</v>
      </c>
      <c r="I131" t="str">
        <f t="shared" ref="I131:I194" si="28">YEAR(A131) &amp; "-" &amp;TEXT(MONTH(A131),"00")</f>
        <v>2018-05</v>
      </c>
      <c r="J131" s="6" t="s">
        <v>17</v>
      </c>
      <c r="K131" t="str">
        <f>VLOOKUP(J131,Hoja1!$A$1:$B$12,2,0)</f>
        <v>MAYO</v>
      </c>
      <c r="M131" s="6" t="str">
        <f t="shared" si="26"/>
        <v>07</v>
      </c>
      <c r="N131" t="str">
        <f t="shared" ref="N131:N194" si="29">IF(OR(J131="02",J131="03",J131="04"),"01",IF(OR(J131="05",J131="06",J131="07"),"02",IF(OR(J131="08",J131="09",J131="10"),"03","04")))</f>
        <v>02</v>
      </c>
    </row>
    <row r="132" spans="1:14" hidden="1">
      <c r="A132" s="1">
        <v>43231</v>
      </c>
      <c r="B132">
        <f t="shared" si="20"/>
        <v>2018</v>
      </c>
      <c r="C132" t="str">
        <f t="shared" si="21"/>
        <v>05</v>
      </c>
      <c r="D132" t="str">
        <f t="shared" si="27"/>
        <v>MAYO</v>
      </c>
      <c r="E132" t="str">
        <f t="shared" si="22"/>
        <v>VIE.</v>
      </c>
      <c r="F132" t="str">
        <f t="shared" si="23"/>
        <v>19</v>
      </c>
      <c r="G132">
        <f t="shared" si="24"/>
        <v>2018</v>
      </c>
      <c r="H132" t="str">
        <f t="shared" si="25"/>
        <v>14</v>
      </c>
      <c r="I132" t="str">
        <f t="shared" si="28"/>
        <v>2018-05</v>
      </c>
      <c r="J132" s="6" t="s">
        <v>17</v>
      </c>
      <c r="K132" t="str">
        <f>VLOOKUP(J132,Hoja1!$A$1:$B$12,2,0)</f>
        <v>MAYO</v>
      </c>
      <c r="M132" s="6" t="str">
        <f t="shared" si="26"/>
        <v>07</v>
      </c>
      <c r="N132" t="str">
        <f t="shared" si="29"/>
        <v>02</v>
      </c>
    </row>
    <row r="133" spans="1:14" hidden="1">
      <c r="A133" s="1">
        <v>43232</v>
      </c>
      <c r="B133">
        <f t="shared" si="20"/>
        <v>2018</v>
      </c>
      <c r="C133" t="str">
        <f t="shared" si="21"/>
        <v>05</v>
      </c>
      <c r="D133" t="str">
        <f t="shared" si="27"/>
        <v>MAYO</v>
      </c>
      <c r="E133" t="str">
        <f t="shared" si="22"/>
        <v>SÁB.</v>
      </c>
      <c r="F133" t="str">
        <f t="shared" si="23"/>
        <v>19</v>
      </c>
      <c r="G133">
        <f t="shared" si="24"/>
        <v>2018</v>
      </c>
      <c r="H133" t="str">
        <f t="shared" si="25"/>
        <v>14</v>
      </c>
      <c r="I133" t="str">
        <f t="shared" si="28"/>
        <v>2018-05</v>
      </c>
      <c r="J133" s="6" t="s">
        <v>17</v>
      </c>
      <c r="K133" t="str">
        <f>VLOOKUP(J133,Hoja1!$A$1:$B$12,2,0)</f>
        <v>MAYO</v>
      </c>
      <c r="M133" s="6" t="str">
        <f t="shared" si="26"/>
        <v>07</v>
      </c>
      <c r="N133" t="str">
        <f t="shared" si="29"/>
        <v>02</v>
      </c>
    </row>
    <row r="134" spans="1:14" hidden="1">
      <c r="A134" s="1">
        <v>43233</v>
      </c>
      <c r="B134">
        <f t="shared" si="20"/>
        <v>2018</v>
      </c>
      <c r="C134" t="str">
        <f t="shared" si="21"/>
        <v>05</v>
      </c>
      <c r="D134" t="str">
        <f t="shared" si="27"/>
        <v>MAYO</v>
      </c>
      <c r="E134" t="str">
        <f t="shared" si="22"/>
        <v>DOM.</v>
      </c>
      <c r="F134" t="str">
        <f t="shared" si="23"/>
        <v>20</v>
      </c>
      <c r="G134">
        <f t="shared" si="24"/>
        <v>2018</v>
      </c>
      <c r="H134" t="str">
        <f t="shared" si="25"/>
        <v>15</v>
      </c>
      <c r="I134" t="str">
        <f t="shared" si="28"/>
        <v>2018-05</v>
      </c>
      <c r="J134" s="6" t="s">
        <v>17</v>
      </c>
      <c r="K134" t="str">
        <f>VLOOKUP(J134,Hoja1!$A$1:$B$12,2,0)</f>
        <v>MAYO</v>
      </c>
      <c r="M134" s="6" t="str">
        <f t="shared" si="26"/>
        <v>08</v>
      </c>
      <c r="N134" t="str">
        <f t="shared" si="29"/>
        <v>02</v>
      </c>
    </row>
    <row r="135" spans="1:14" hidden="1">
      <c r="A135" s="1">
        <v>43234</v>
      </c>
      <c r="B135">
        <f t="shared" si="20"/>
        <v>2018</v>
      </c>
      <c r="C135" t="str">
        <f t="shared" si="21"/>
        <v>05</v>
      </c>
      <c r="D135" t="str">
        <f t="shared" si="27"/>
        <v>MAYO</v>
      </c>
      <c r="E135" t="str">
        <f t="shared" si="22"/>
        <v>LUN.</v>
      </c>
      <c r="F135" t="str">
        <f t="shared" si="23"/>
        <v>20</v>
      </c>
      <c r="G135">
        <f t="shared" si="24"/>
        <v>2018</v>
      </c>
      <c r="H135" t="str">
        <f t="shared" si="25"/>
        <v>15</v>
      </c>
      <c r="I135" t="str">
        <f t="shared" si="28"/>
        <v>2018-05</v>
      </c>
      <c r="J135" s="6" t="s">
        <v>17</v>
      </c>
      <c r="K135" t="str">
        <f>VLOOKUP(J135,Hoja1!$A$1:$B$12,2,0)</f>
        <v>MAYO</v>
      </c>
      <c r="M135" s="6" t="str">
        <f t="shared" si="26"/>
        <v>08</v>
      </c>
      <c r="N135" t="str">
        <f t="shared" si="29"/>
        <v>02</v>
      </c>
    </row>
    <row r="136" spans="1:14" hidden="1">
      <c r="A136" s="1">
        <v>43235</v>
      </c>
      <c r="B136">
        <f t="shared" si="20"/>
        <v>2018</v>
      </c>
      <c r="C136" t="str">
        <f t="shared" si="21"/>
        <v>05</v>
      </c>
      <c r="D136" t="str">
        <f t="shared" si="27"/>
        <v>MAYO</v>
      </c>
      <c r="E136" t="str">
        <f t="shared" si="22"/>
        <v>MAR.</v>
      </c>
      <c r="F136" t="str">
        <f t="shared" si="23"/>
        <v>20</v>
      </c>
      <c r="G136">
        <f t="shared" si="24"/>
        <v>2018</v>
      </c>
      <c r="H136" t="str">
        <f t="shared" si="25"/>
        <v>15</v>
      </c>
      <c r="I136" t="str">
        <f t="shared" si="28"/>
        <v>2018-05</v>
      </c>
      <c r="J136" s="6" t="s">
        <v>17</v>
      </c>
      <c r="K136" t="str">
        <f>VLOOKUP(J136,Hoja1!$A$1:$B$12,2,0)</f>
        <v>MAYO</v>
      </c>
      <c r="M136" s="6" t="str">
        <f t="shared" si="26"/>
        <v>08</v>
      </c>
      <c r="N136" t="str">
        <f t="shared" si="29"/>
        <v>02</v>
      </c>
    </row>
    <row r="137" spans="1:14" hidden="1">
      <c r="A137" s="1">
        <v>43236</v>
      </c>
      <c r="B137">
        <f t="shared" si="20"/>
        <v>2018</v>
      </c>
      <c r="C137" t="str">
        <f t="shared" si="21"/>
        <v>05</v>
      </c>
      <c r="D137" t="str">
        <f t="shared" si="27"/>
        <v>MAYO</v>
      </c>
      <c r="E137" t="str">
        <f t="shared" si="22"/>
        <v>MIÉ.</v>
      </c>
      <c r="F137" t="str">
        <f t="shared" si="23"/>
        <v>20</v>
      </c>
      <c r="G137">
        <f t="shared" si="24"/>
        <v>2018</v>
      </c>
      <c r="H137" t="str">
        <f t="shared" si="25"/>
        <v>15</v>
      </c>
      <c r="I137" t="str">
        <f t="shared" si="28"/>
        <v>2018-05</v>
      </c>
      <c r="J137" s="6" t="s">
        <v>17</v>
      </c>
      <c r="K137" t="str">
        <f>VLOOKUP(J137,Hoja1!$A$1:$B$12,2,0)</f>
        <v>MAYO</v>
      </c>
      <c r="M137" s="6" t="str">
        <f t="shared" si="26"/>
        <v>08</v>
      </c>
      <c r="N137" t="str">
        <f t="shared" si="29"/>
        <v>02</v>
      </c>
    </row>
    <row r="138" spans="1:14" hidden="1">
      <c r="A138" s="1">
        <v>43237</v>
      </c>
      <c r="B138">
        <f t="shared" si="20"/>
        <v>2018</v>
      </c>
      <c r="C138" t="str">
        <f t="shared" si="21"/>
        <v>05</v>
      </c>
      <c r="D138" t="str">
        <f t="shared" si="27"/>
        <v>MAYO</v>
      </c>
      <c r="E138" t="str">
        <f t="shared" si="22"/>
        <v>JUE.</v>
      </c>
      <c r="F138" t="str">
        <f t="shared" si="23"/>
        <v>20</v>
      </c>
      <c r="G138">
        <f t="shared" si="24"/>
        <v>2018</v>
      </c>
      <c r="H138" t="str">
        <f t="shared" si="25"/>
        <v>15</v>
      </c>
      <c r="I138" t="str">
        <f t="shared" si="28"/>
        <v>2018-05</v>
      </c>
      <c r="J138" s="6" t="s">
        <v>17</v>
      </c>
      <c r="K138" t="str">
        <f>VLOOKUP(J138,Hoja1!$A$1:$B$12,2,0)</f>
        <v>MAYO</v>
      </c>
      <c r="M138" s="6" t="str">
        <f t="shared" si="26"/>
        <v>08</v>
      </c>
      <c r="N138" t="str">
        <f t="shared" si="29"/>
        <v>02</v>
      </c>
    </row>
    <row r="139" spans="1:14" hidden="1">
      <c r="A139" s="1">
        <v>43238</v>
      </c>
      <c r="B139">
        <f t="shared" si="20"/>
        <v>2018</v>
      </c>
      <c r="C139" t="str">
        <f t="shared" si="21"/>
        <v>05</v>
      </c>
      <c r="D139" t="str">
        <f t="shared" si="27"/>
        <v>MAYO</v>
      </c>
      <c r="E139" t="str">
        <f t="shared" si="22"/>
        <v>VIE.</v>
      </c>
      <c r="F139" t="str">
        <f t="shared" si="23"/>
        <v>20</v>
      </c>
      <c r="G139">
        <f t="shared" si="24"/>
        <v>2018</v>
      </c>
      <c r="H139" t="str">
        <f t="shared" si="25"/>
        <v>15</v>
      </c>
      <c r="I139" t="str">
        <f t="shared" si="28"/>
        <v>2018-05</v>
      </c>
      <c r="J139" s="6" t="s">
        <v>17</v>
      </c>
      <c r="K139" t="str">
        <f>VLOOKUP(J139,Hoja1!$A$1:$B$12,2,0)</f>
        <v>MAYO</v>
      </c>
      <c r="M139" s="6" t="str">
        <f t="shared" si="26"/>
        <v>08</v>
      </c>
      <c r="N139" t="str">
        <f t="shared" si="29"/>
        <v>02</v>
      </c>
    </row>
    <row r="140" spans="1:14" hidden="1">
      <c r="A140" s="1">
        <v>43239</v>
      </c>
      <c r="B140">
        <f t="shared" si="20"/>
        <v>2018</v>
      </c>
      <c r="C140" t="str">
        <f t="shared" si="21"/>
        <v>05</v>
      </c>
      <c r="D140" t="str">
        <f t="shared" si="27"/>
        <v>MAYO</v>
      </c>
      <c r="E140" t="str">
        <f t="shared" si="22"/>
        <v>SÁB.</v>
      </c>
      <c r="F140" t="str">
        <f t="shared" si="23"/>
        <v>20</v>
      </c>
      <c r="G140">
        <f t="shared" si="24"/>
        <v>2018</v>
      </c>
      <c r="H140" t="str">
        <f t="shared" si="25"/>
        <v>15</v>
      </c>
      <c r="I140" t="str">
        <f t="shared" si="28"/>
        <v>2018-05</v>
      </c>
      <c r="J140" s="6" t="s">
        <v>17</v>
      </c>
      <c r="K140" t="str">
        <f>VLOOKUP(J140,Hoja1!$A$1:$B$12,2,0)</f>
        <v>MAYO</v>
      </c>
      <c r="M140" s="6" t="str">
        <f t="shared" si="26"/>
        <v>08</v>
      </c>
      <c r="N140" t="str">
        <f t="shared" si="29"/>
        <v>02</v>
      </c>
    </row>
    <row r="141" spans="1:14" hidden="1">
      <c r="A141" s="1">
        <v>43240</v>
      </c>
      <c r="B141">
        <f t="shared" si="20"/>
        <v>2018</v>
      </c>
      <c r="C141" t="str">
        <f t="shared" si="21"/>
        <v>05</v>
      </c>
      <c r="D141" t="str">
        <f t="shared" si="27"/>
        <v>MAYO</v>
      </c>
      <c r="E141" t="str">
        <f t="shared" si="22"/>
        <v>DOM.</v>
      </c>
      <c r="F141" t="str">
        <f t="shared" si="23"/>
        <v>21</v>
      </c>
      <c r="G141">
        <f t="shared" si="24"/>
        <v>2018</v>
      </c>
      <c r="H141" t="str">
        <f t="shared" si="25"/>
        <v>16</v>
      </c>
      <c r="I141" t="str">
        <f t="shared" si="28"/>
        <v>2018-05</v>
      </c>
      <c r="J141" s="6" t="s">
        <v>17</v>
      </c>
      <c r="K141" t="str">
        <f>VLOOKUP(J141,Hoja1!$A$1:$B$12,2,0)</f>
        <v>MAYO</v>
      </c>
      <c r="M141" s="6" t="str">
        <f t="shared" si="26"/>
        <v>08</v>
      </c>
      <c r="N141" t="str">
        <f t="shared" si="29"/>
        <v>02</v>
      </c>
    </row>
    <row r="142" spans="1:14" hidden="1">
      <c r="A142" s="1">
        <v>43241</v>
      </c>
      <c r="B142">
        <f t="shared" si="20"/>
        <v>2018</v>
      </c>
      <c r="C142" t="str">
        <f t="shared" si="21"/>
        <v>05</v>
      </c>
      <c r="D142" t="str">
        <f t="shared" si="27"/>
        <v>MAYO</v>
      </c>
      <c r="E142" t="str">
        <f t="shared" si="22"/>
        <v>LUN.</v>
      </c>
      <c r="F142" t="str">
        <f t="shared" si="23"/>
        <v>21</v>
      </c>
      <c r="G142">
        <f t="shared" si="24"/>
        <v>2018</v>
      </c>
      <c r="H142" t="str">
        <f t="shared" si="25"/>
        <v>16</v>
      </c>
      <c r="I142" t="str">
        <f t="shared" si="28"/>
        <v>2018-05</v>
      </c>
      <c r="J142" s="6" t="s">
        <v>17</v>
      </c>
      <c r="K142" t="str">
        <f>VLOOKUP(J142,Hoja1!$A$1:$B$12,2,0)</f>
        <v>MAYO</v>
      </c>
      <c r="M142" s="6" t="str">
        <f t="shared" si="26"/>
        <v>08</v>
      </c>
      <c r="N142" t="str">
        <f t="shared" si="29"/>
        <v>02</v>
      </c>
    </row>
    <row r="143" spans="1:14" hidden="1">
      <c r="A143" s="1">
        <v>43242</v>
      </c>
      <c r="B143">
        <f t="shared" si="20"/>
        <v>2018</v>
      </c>
      <c r="C143" t="str">
        <f t="shared" si="21"/>
        <v>05</v>
      </c>
      <c r="D143" t="str">
        <f t="shared" si="27"/>
        <v>MAYO</v>
      </c>
      <c r="E143" t="str">
        <f t="shared" si="22"/>
        <v>MAR.</v>
      </c>
      <c r="F143" t="str">
        <f t="shared" si="23"/>
        <v>21</v>
      </c>
      <c r="G143">
        <f t="shared" si="24"/>
        <v>2018</v>
      </c>
      <c r="H143" t="str">
        <f t="shared" si="25"/>
        <v>16</v>
      </c>
      <c r="I143" t="str">
        <f t="shared" si="28"/>
        <v>2018-05</v>
      </c>
      <c r="J143" s="6" t="s">
        <v>17</v>
      </c>
      <c r="K143" t="str">
        <f>VLOOKUP(J143,Hoja1!$A$1:$B$12,2,0)</f>
        <v>MAYO</v>
      </c>
      <c r="M143" s="6" t="str">
        <f t="shared" si="26"/>
        <v>08</v>
      </c>
      <c r="N143" t="str">
        <f t="shared" si="29"/>
        <v>02</v>
      </c>
    </row>
    <row r="144" spans="1:14" hidden="1">
      <c r="A144" s="1">
        <v>43243</v>
      </c>
      <c r="B144">
        <f t="shared" si="20"/>
        <v>2018</v>
      </c>
      <c r="C144" t="str">
        <f t="shared" si="21"/>
        <v>05</v>
      </c>
      <c r="D144" t="str">
        <f t="shared" si="27"/>
        <v>MAYO</v>
      </c>
      <c r="E144" t="str">
        <f t="shared" si="22"/>
        <v>MIÉ.</v>
      </c>
      <c r="F144" t="str">
        <f t="shared" si="23"/>
        <v>21</v>
      </c>
      <c r="G144">
        <f t="shared" si="24"/>
        <v>2018</v>
      </c>
      <c r="H144" t="str">
        <f t="shared" si="25"/>
        <v>16</v>
      </c>
      <c r="I144" t="str">
        <f t="shared" si="28"/>
        <v>2018-05</v>
      </c>
      <c r="J144" s="6" t="s">
        <v>17</v>
      </c>
      <c r="K144" t="str">
        <f>VLOOKUP(J144,Hoja1!$A$1:$B$12,2,0)</f>
        <v>MAYO</v>
      </c>
      <c r="M144" s="6" t="str">
        <f t="shared" si="26"/>
        <v>08</v>
      </c>
      <c r="N144" t="str">
        <f t="shared" si="29"/>
        <v>02</v>
      </c>
    </row>
    <row r="145" spans="1:14" hidden="1">
      <c r="A145" s="1">
        <v>43244</v>
      </c>
      <c r="B145">
        <f t="shared" si="20"/>
        <v>2018</v>
      </c>
      <c r="C145" t="str">
        <f t="shared" si="21"/>
        <v>05</v>
      </c>
      <c r="D145" t="str">
        <f t="shared" si="27"/>
        <v>MAYO</v>
      </c>
      <c r="E145" t="str">
        <f t="shared" si="22"/>
        <v>JUE.</v>
      </c>
      <c r="F145" t="str">
        <f t="shared" si="23"/>
        <v>21</v>
      </c>
      <c r="G145">
        <f t="shared" si="24"/>
        <v>2018</v>
      </c>
      <c r="H145" t="str">
        <f t="shared" si="25"/>
        <v>16</v>
      </c>
      <c r="I145" t="str">
        <f t="shared" si="28"/>
        <v>2018-05</v>
      </c>
      <c r="J145" s="6" t="s">
        <v>17</v>
      </c>
      <c r="K145" t="str">
        <f>VLOOKUP(J145,Hoja1!$A$1:$B$12,2,0)</f>
        <v>MAYO</v>
      </c>
      <c r="M145" s="6" t="str">
        <f t="shared" si="26"/>
        <v>08</v>
      </c>
      <c r="N145" t="str">
        <f t="shared" si="29"/>
        <v>02</v>
      </c>
    </row>
    <row r="146" spans="1:14" hidden="1">
      <c r="A146" s="1">
        <v>43245</v>
      </c>
      <c r="B146">
        <f t="shared" si="20"/>
        <v>2018</v>
      </c>
      <c r="C146" t="str">
        <f t="shared" si="21"/>
        <v>05</v>
      </c>
      <c r="D146" t="str">
        <f t="shared" si="27"/>
        <v>MAYO</v>
      </c>
      <c r="E146" t="str">
        <f t="shared" si="22"/>
        <v>VIE.</v>
      </c>
      <c r="F146" t="str">
        <f t="shared" si="23"/>
        <v>21</v>
      </c>
      <c r="G146">
        <f t="shared" si="24"/>
        <v>2018</v>
      </c>
      <c r="H146" t="str">
        <f t="shared" si="25"/>
        <v>16</v>
      </c>
      <c r="I146" t="str">
        <f t="shared" si="28"/>
        <v>2018-05</v>
      </c>
      <c r="J146" s="6" t="s">
        <v>17</v>
      </c>
      <c r="K146" t="str">
        <f>VLOOKUP(J146,Hoja1!$A$1:$B$12,2,0)</f>
        <v>MAYO</v>
      </c>
      <c r="M146" s="6" t="str">
        <f t="shared" si="26"/>
        <v>08</v>
      </c>
      <c r="N146" t="str">
        <f t="shared" si="29"/>
        <v>02</v>
      </c>
    </row>
    <row r="147" spans="1:14" hidden="1">
      <c r="A147" s="1">
        <v>43246</v>
      </c>
      <c r="B147">
        <f t="shared" si="20"/>
        <v>2018</v>
      </c>
      <c r="C147" t="str">
        <f t="shared" si="21"/>
        <v>05</v>
      </c>
      <c r="D147" t="str">
        <f t="shared" si="27"/>
        <v>MAYO</v>
      </c>
      <c r="E147" t="str">
        <f t="shared" si="22"/>
        <v>SÁB.</v>
      </c>
      <c r="F147" t="str">
        <f t="shared" si="23"/>
        <v>21</v>
      </c>
      <c r="G147">
        <f t="shared" si="24"/>
        <v>2018</v>
      </c>
      <c r="H147" t="str">
        <f t="shared" si="25"/>
        <v>16</v>
      </c>
      <c r="I147" t="str">
        <f t="shared" si="28"/>
        <v>2018-05</v>
      </c>
      <c r="J147" s="6" t="s">
        <v>17</v>
      </c>
      <c r="K147" t="str">
        <f>VLOOKUP(J147,Hoja1!$A$1:$B$12,2,0)</f>
        <v>MAYO</v>
      </c>
      <c r="M147" s="6" t="str">
        <f t="shared" si="26"/>
        <v>08</v>
      </c>
      <c r="N147" t="str">
        <f t="shared" si="29"/>
        <v>02</v>
      </c>
    </row>
    <row r="148" spans="1:14" hidden="1">
      <c r="A148" s="1">
        <v>43247</v>
      </c>
      <c r="B148">
        <f t="shared" si="20"/>
        <v>2018</v>
      </c>
      <c r="C148" t="str">
        <f t="shared" si="21"/>
        <v>05</v>
      </c>
      <c r="D148" t="str">
        <f t="shared" si="27"/>
        <v>MAYO</v>
      </c>
      <c r="E148" t="str">
        <f t="shared" si="22"/>
        <v>DOM.</v>
      </c>
      <c r="F148" t="str">
        <f t="shared" si="23"/>
        <v>22</v>
      </c>
      <c r="G148">
        <f t="shared" si="24"/>
        <v>2018</v>
      </c>
      <c r="H148" t="str">
        <f t="shared" si="25"/>
        <v>17</v>
      </c>
      <c r="I148" t="str">
        <f t="shared" si="28"/>
        <v>2018-05</v>
      </c>
      <c r="J148" s="6" t="s">
        <v>17</v>
      </c>
      <c r="K148" t="str">
        <f>VLOOKUP(J148,Hoja1!$A$1:$B$12,2,0)</f>
        <v>MAYO</v>
      </c>
      <c r="M148" s="6" t="str">
        <f t="shared" si="26"/>
        <v>09</v>
      </c>
      <c r="N148" t="str">
        <f t="shared" si="29"/>
        <v>02</v>
      </c>
    </row>
    <row r="149" spans="1:14" hidden="1">
      <c r="A149" s="1">
        <v>43248</v>
      </c>
      <c r="B149">
        <f t="shared" si="20"/>
        <v>2018</v>
      </c>
      <c r="C149" t="str">
        <f t="shared" si="21"/>
        <v>05</v>
      </c>
      <c r="D149" t="str">
        <f t="shared" si="27"/>
        <v>MAYO</v>
      </c>
      <c r="E149" t="str">
        <f t="shared" si="22"/>
        <v>LUN.</v>
      </c>
      <c r="F149" t="str">
        <f t="shared" si="23"/>
        <v>22</v>
      </c>
      <c r="G149">
        <f t="shared" si="24"/>
        <v>2018</v>
      </c>
      <c r="H149" t="str">
        <f t="shared" si="25"/>
        <v>17</v>
      </c>
      <c r="I149" t="str">
        <f t="shared" si="28"/>
        <v>2018-05</v>
      </c>
      <c r="J149" s="6" t="s">
        <v>17</v>
      </c>
      <c r="K149" t="str">
        <f>VLOOKUP(J149,Hoja1!$A$1:$B$12,2,0)</f>
        <v>MAYO</v>
      </c>
      <c r="M149" s="6" t="str">
        <f t="shared" si="26"/>
        <v>09</v>
      </c>
      <c r="N149" t="str">
        <f t="shared" si="29"/>
        <v>02</v>
      </c>
    </row>
    <row r="150" spans="1:14" hidden="1">
      <c r="A150" s="1">
        <v>43249</v>
      </c>
      <c r="B150">
        <f t="shared" si="20"/>
        <v>2018</v>
      </c>
      <c r="C150" t="str">
        <f t="shared" si="21"/>
        <v>05</v>
      </c>
      <c r="D150" t="str">
        <f t="shared" si="27"/>
        <v>MAYO</v>
      </c>
      <c r="E150" t="str">
        <f t="shared" si="22"/>
        <v>MAR.</v>
      </c>
      <c r="F150" t="str">
        <f t="shared" si="23"/>
        <v>22</v>
      </c>
      <c r="G150">
        <f t="shared" si="24"/>
        <v>2018</v>
      </c>
      <c r="H150" t="str">
        <f t="shared" si="25"/>
        <v>17</v>
      </c>
      <c r="I150" t="str">
        <f t="shared" si="28"/>
        <v>2018-05</v>
      </c>
      <c r="J150" s="6" t="s">
        <v>17</v>
      </c>
      <c r="K150" t="str">
        <f>VLOOKUP(J150,Hoja1!$A$1:$B$12,2,0)</f>
        <v>MAYO</v>
      </c>
      <c r="M150" s="6" t="str">
        <f t="shared" si="26"/>
        <v>09</v>
      </c>
      <c r="N150" t="str">
        <f t="shared" si="29"/>
        <v>02</v>
      </c>
    </row>
    <row r="151" spans="1:14" hidden="1">
      <c r="A151" s="1">
        <v>43250</v>
      </c>
      <c r="B151">
        <f t="shared" si="20"/>
        <v>2018</v>
      </c>
      <c r="C151" t="str">
        <f t="shared" si="21"/>
        <v>05</v>
      </c>
      <c r="D151" t="str">
        <f t="shared" si="27"/>
        <v>MAYO</v>
      </c>
      <c r="E151" t="str">
        <f t="shared" si="22"/>
        <v>MIÉ.</v>
      </c>
      <c r="F151" t="str">
        <f t="shared" si="23"/>
        <v>22</v>
      </c>
      <c r="G151">
        <f t="shared" si="24"/>
        <v>2018</v>
      </c>
      <c r="H151" t="str">
        <f t="shared" si="25"/>
        <v>17</v>
      </c>
      <c r="I151" t="str">
        <f t="shared" si="28"/>
        <v>2018-05</v>
      </c>
      <c r="J151" s="6" t="s">
        <v>17</v>
      </c>
      <c r="K151" t="str">
        <f>VLOOKUP(J151,Hoja1!$A$1:$B$12,2,0)</f>
        <v>MAYO</v>
      </c>
      <c r="M151" s="6" t="str">
        <f t="shared" si="26"/>
        <v>09</v>
      </c>
      <c r="N151" t="str">
        <f t="shared" si="29"/>
        <v>02</v>
      </c>
    </row>
    <row r="152" spans="1:14" hidden="1">
      <c r="A152" s="1">
        <v>43251</v>
      </c>
      <c r="B152">
        <f t="shared" si="20"/>
        <v>2018</v>
      </c>
      <c r="C152" t="str">
        <f t="shared" si="21"/>
        <v>05</v>
      </c>
      <c r="D152" t="str">
        <f t="shared" si="27"/>
        <v>MAYO</v>
      </c>
      <c r="E152" t="str">
        <f t="shared" si="22"/>
        <v>JUE.</v>
      </c>
      <c r="F152" t="str">
        <f t="shared" si="23"/>
        <v>22</v>
      </c>
      <c r="G152">
        <f t="shared" si="24"/>
        <v>2018</v>
      </c>
      <c r="H152" t="str">
        <f t="shared" si="25"/>
        <v>17</v>
      </c>
      <c r="I152" t="str">
        <f t="shared" si="28"/>
        <v>2018-05</v>
      </c>
      <c r="J152" s="6" t="s">
        <v>17</v>
      </c>
      <c r="K152" t="str">
        <f>VLOOKUP(J152,Hoja1!$A$1:$B$12,2,0)</f>
        <v>MAYO</v>
      </c>
      <c r="M152" s="6" t="str">
        <f t="shared" si="26"/>
        <v>09</v>
      </c>
      <c r="N152" t="str">
        <f t="shared" si="29"/>
        <v>02</v>
      </c>
    </row>
    <row r="153" spans="1:14" hidden="1">
      <c r="A153" s="1">
        <v>43252</v>
      </c>
      <c r="B153">
        <f t="shared" si="20"/>
        <v>2018</v>
      </c>
      <c r="C153" t="str">
        <f t="shared" si="21"/>
        <v>06</v>
      </c>
      <c r="D153" t="str">
        <f t="shared" si="27"/>
        <v>JUNIO</v>
      </c>
      <c r="E153" t="str">
        <f t="shared" si="22"/>
        <v>VIE.</v>
      </c>
      <c r="F153" t="str">
        <f t="shared" si="23"/>
        <v>22</v>
      </c>
      <c r="G153">
        <f t="shared" si="24"/>
        <v>2018</v>
      </c>
      <c r="H153" t="str">
        <f t="shared" si="25"/>
        <v>17</v>
      </c>
      <c r="I153" t="str">
        <f t="shared" si="28"/>
        <v>2018-06</v>
      </c>
      <c r="J153" s="6" t="s">
        <v>17</v>
      </c>
      <c r="K153" t="str">
        <f>VLOOKUP(J153,Hoja1!$A$1:$B$12,2,0)</f>
        <v>MAYO</v>
      </c>
      <c r="M153" s="6" t="str">
        <f t="shared" si="26"/>
        <v>09</v>
      </c>
      <c r="N153" t="str">
        <f t="shared" si="29"/>
        <v>02</v>
      </c>
    </row>
    <row r="154" spans="1:14" hidden="1">
      <c r="A154" s="1">
        <v>43253</v>
      </c>
      <c r="B154">
        <f t="shared" si="20"/>
        <v>2018</v>
      </c>
      <c r="C154" t="str">
        <f t="shared" si="21"/>
        <v>06</v>
      </c>
      <c r="D154" t="str">
        <f t="shared" si="27"/>
        <v>JUNIO</v>
      </c>
      <c r="E154" t="str">
        <f t="shared" si="22"/>
        <v>SÁB.</v>
      </c>
      <c r="F154" t="str">
        <f t="shared" si="23"/>
        <v>22</v>
      </c>
      <c r="G154">
        <f t="shared" si="24"/>
        <v>2018</v>
      </c>
      <c r="H154" t="str">
        <f t="shared" si="25"/>
        <v>17</v>
      </c>
      <c r="I154" t="str">
        <f t="shared" si="28"/>
        <v>2018-06</v>
      </c>
      <c r="J154" s="6" t="s">
        <v>17</v>
      </c>
      <c r="K154" t="str">
        <f>VLOOKUP(J154,Hoja1!$A$1:$B$12,2,0)</f>
        <v>MAYO</v>
      </c>
      <c r="M154" s="6" t="str">
        <f t="shared" si="26"/>
        <v>09</v>
      </c>
      <c r="N154" t="str">
        <f t="shared" si="29"/>
        <v>02</v>
      </c>
    </row>
    <row r="155" spans="1:14" hidden="1">
      <c r="A155" s="1">
        <v>43254</v>
      </c>
      <c r="B155">
        <f t="shared" si="20"/>
        <v>2018</v>
      </c>
      <c r="C155" t="str">
        <f t="shared" si="21"/>
        <v>06</v>
      </c>
      <c r="D155" t="str">
        <f t="shared" si="27"/>
        <v>JUNIO</v>
      </c>
      <c r="E155" t="str">
        <f t="shared" si="22"/>
        <v>DOM.</v>
      </c>
      <c r="F155" t="str">
        <f t="shared" si="23"/>
        <v>23</v>
      </c>
      <c r="G155">
        <f t="shared" si="24"/>
        <v>2018</v>
      </c>
      <c r="H155" t="str">
        <f t="shared" si="25"/>
        <v>18</v>
      </c>
      <c r="I155" t="str">
        <f t="shared" si="28"/>
        <v>2018-06</v>
      </c>
      <c r="J155" s="6" t="s">
        <v>18</v>
      </c>
      <c r="K155" t="str">
        <f>VLOOKUP(J155,Hoja1!$A$1:$B$12,2,0)</f>
        <v>JUNIO</v>
      </c>
      <c r="M155" s="6" t="str">
        <f t="shared" si="26"/>
        <v>09</v>
      </c>
      <c r="N155" t="str">
        <f t="shared" si="29"/>
        <v>02</v>
      </c>
    </row>
    <row r="156" spans="1:14" hidden="1">
      <c r="A156" s="1">
        <v>43255</v>
      </c>
      <c r="B156">
        <f t="shared" si="20"/>
        <v>2018</v>
      </c>
      <c r="C156" t="str">
        <f t="shared" si="21"/>
        <v>06</v>
      </c>
      <c r="D156" t="str">
        <f t="shared" si="27"/>
        <v>JUNIO</v>
      </c>
      <c r="E156" t="str">
        <f t="shared" si="22"/>
        <v>LUN.</v>
      </c>
      <c r="F156" t="str">
        <f t="shared" si="23"/>
        <v>23</v>
      </c>
      <c r="G156">
        <f t="shared" si="24"/>
        <v>2018</v>
      </c>
      <c r="H156" t="str">
        <f t="shared" si="25"/>
        <v>18</v>
      </c>
      <c r="I156" t="str">
        <f t="shared" si="28"/>
        <v>2018-06</v>
      </c>
      <c r="J156" s="6" t="s">
        <v>18</v>
      </c>
      <c r="K156" t="str">
        <f>VLOOKUP(J156,Hoja1!$A$1:$B$12,2,0)</f>
        <v>JUNIO</v>
      </c>
      <c r="M156" s="6" t="str">
        <f t="shared" si="26"/>
        <v>09</v>
      </c>
      <c r="N156" t="str">
        <f t="shared" si="29"/>
        <v>02</v>
      </c>
    </row>
    <row r="157" spans="1:14" hidden="1">
      <c r="A157" s="1">
        <v>43256</v>
      </c>
      <c r="B157">
        <f t="shared" si="20"/>
        <v>2018</v>
      </c>
      <c r="C157" t="str">
        <f t="shared" si="21"/>
        <v>06</v>
      </c>
      <c r="D157" t="str">
        <f t="shared" si="27"/>
        <v>JUNIO</v>
      </c>
      <c r="E157" t="str">
        <f t="shared" si="22"/>
        <v>MAR.</v>
      </c>
      <c r="F157" t="str">
        <f t="shared" si="23"/>
        <v>23</v>
      </c>
      <c r="G157">
        <f t="shared" si="24"/>
        <v>2018</v>
      </c>
      <c r="H157" t="str">
        <f t="shared" si="25"/>
        <v>18</v>
      </c>
      <c r="I157" t="str">
        <f t="shared" si="28"/>
        <v>2018-06</v>
      </c>
      <c r="J157" s="6" t="s">
        <v>18</v>
      </c>
      <c r="K157" t="str">
        <f>VLOOKUP(J157,Hoja1!$A$1:$B$12,2,0)</f>
        <v>JUNIO</v>
      </c>
      <c r="M157" s="6" t="str">
        <f t="shared" si="26"/>
        <v>09</v>
      </c>
      <c r="N157" t="str">
        <f t="shared" si="29"/>
        <v>02</v>
      </c>
    </row>
    <row r="158" spans="1:14" hidden="1">
      <c r="A158" s="1">
        <v>43257</v>
      </c>
      <c r="B158">
        <f t="shared" si="20"/>
        <v>2018</v>
      </c>
      <c r="C158" t="str">
        <f t="shared" si="21"/>
        <v>06</v>
      </c>
      <c r="D158" t="str">
        <f t="shared" si="27"/>
        <v>JUNIO</v>
      </c>
      <c r="E158" t="str">
        <f t="shared" si="22"/>
        <v>MIÉ.</v>
      </c>
      <c r="F158" t="str">
        <f t="shared" si="23"/>
        <v>23</v>
      </c>
      <c r="G158">
        <f t="shared" si="24"/>
        <v>2018</v>
      </c>
      <c r="H158" t="str">
        <f t="shared" si="25"/>
        <v>18</v>
      </c>
      <c r="I158" t="str">
        <f t="shared" si="28"/>
        <v>2018-06</v>
      </c>
      <c r="J158" s="6" t="s">
        <v>18</v>
      </c>
      <c r="K158" t="str">
        <f>VLOOKUP(J158,Hoja1!$A$1:$B$12,2,0)</f>
        <v>JUNIO</v>
      </c>
      <c r="M158" s="6" t="str">
        <f t="shared" si="26"/>
        <v>09</v>
      </c>
      <c r="N158" t="str">
        <f t="shared" si="29"/>
        <v>02</v>
      </c>
    </row>
    <row r="159" spans="1:14" hidden="1">
      <c r="A159" s="1">
        <v>43258</v>
      </c>
      <c r="B159">
        <f t="shared" si="20"/>
        <v>2018</v>
      </c>
      <c r="C159" t="str">
        <f t="shared" si="21"/>
        <v>06</v>
      </c>
      <c r="D159" t="str">
        <f t="shared" si="27"/>
        <v>JUNIO</v>
      </c>
      <c r="E159" t="str">
        <f t="shared" si="22"/>
        <v>JUE.</v>
      </c>
      <c r="F159" t="str">
        <f t="shared" si="23"/>
        <v>23</v>
      </c>
      <c r="G159">
        <f t="shared" si="24"/>
        <v>2018</v>
      </c>
      <c r="H159" t="str">
        <f t="shared" si="25"/>
        <v>18</v>
      </c>
      <c r="I159" t="str">
        <f t="shared" si="28"/>
        <v>2018-06</v>
      </c>
      <c r="J159" s="6" t="s">
        <v>18</v>
      </c>
      <c r="K159" t="str">
        <f>VLOOKUP(J159,Hoja1!$A$1:$B$12,2,0)</f>
        <v>JUNIO</v>
      </c>
      <c r="M159" s="6" t="str">
        <f t="shared" si="26"/>
        <v>09</v>
      </c>
      <c r="N159" t="str">
        <f t="shared" si="29"/>
        <v>02</v>
      </c>
    </row>
    <row r="160" spans="1:14" hidden="1">
      <c r="A160" s="1">
        <v>43259</v>
      </c>
      <c r="B160">
        <f t="shared" si="20"/>
        <v>2018</v>
      </c>
      <c r="C160" t="str">
        <f t="shared" si="21"/>
        <v>06</v>
      </c>
      <c r="D160" t="str">
        <f t="shared" si="27"/>
        <v>JUNIO</v>
      </c>
      <c r="E160" t="str">
        <f t="shared" si="22"/>
        <v>VIE.</v>
      </c>
      <c r="F160" t="str">
        <f t="shared" si="23"/>
        <v>23</v>
      </c>
      <c r="G160">
        <f t="shared" si="24"/>
        <v>2018</v>
      </c>
      <c r="H160" t="str">
        <f t="shared" si="25"/>
        <v>18</v>
      </c>
      <c r="I160" t="str">
        <f t="shared" si="28"/>
        <v>2018-06</v>
      </c>
      <c r="J160" s="6" t="s">
        <v>18</v>
      </c>
      <c r="K160" t="str">
        <f>VLOOKUP(J160,Hoja1!$A$1:$B$12,2,0)</f>
        <v>JUNIO</v>
      </c>
      <c r="M160" s="6" t="str">
        <f t="shared" si="26"/>
        <v>09</v>
      </c>
      <c r="N160" t="str">
        <f t="shared" si="29"/>
        <v>02</v>
      </c>
    </row>
    <row r="161" spans="1:14" hidden="1">
      <c r="A161" s="1">
        <v>43260</v>
      </c>
      <c r="B161">
        <f t="shared" si="20"/>
        <v>2018</v>
      </c>
      <c r="C161" t="str">
        <f t="shared" si="21"/>
        <v>06</v>
      </c>
      <c r="D161" t="str">
        <f t="shared" si="27"/>
        <v>JUNIO</v>
      </c>
      <c r="E161" t="str">
        <f t="shared" si="22"/>
        <v>SÁB.</v>
      </c>
      <c r="F161" t="str">
        <f t="shared" si="23"/>
        <v>23</v>
      </c>
      <c r="G161">
        <f t="shared" si="24"/>
        <v>2018</v>
      </c>
      <c r="H161" t="str">
        <f t="shared" si="25"/>
        <v>18</v>
      </c>
      <c r="I161" t="str">
        <f t="shared" si="28"/>
        <v>2018-06</v>
      </c>
      <c r="J161" s="6" t="s">
        <v>18</v>
      </c>
      <c r="K161" t="str">
        <f>VLOOKUP(J161,Hoja1!$A$1:$B$12,2,0)</f>
        <v>JUNIO</v>
      </c>
      <c r="M161" s="6" t="str">
        <f t="shared" si="26"/>
        <v>09</v>
      </c>
      <c r="N161" t="str">
        <f t="shared" si="29"/>
        <v>02</v>
      </c>
    </row>
    <row r="162" spans="1:14" hidden="1">
      <c r="A162" s="1">
        <v>43261</v>
      </c>
      <c r="B162">
        <f t="shared" si="20"/>
        <v>2018</v>
      </c>
      <c r="C162" t="str">
        <f t="shared" si="21"/>
        <v>06</v>
      </c>
      <c r="D162" t="str">
        <f t="shared" si="27"/>
        <v>JUNIO</v>
      </c>
      <c r="E162" t="str">
        <f t="shared" si="22"/>
        <v>DOM.</v>
      </c>
      <c r="F162" t="str">
        <f t="shared" si="23"/>
        <v>24</v>
      </c>
      <c r="G162">
        <f t="shared" si="24"/>
        <v>2018</v>
      </c>
      <c r="H162" t="str">
        <f t="shared" si="25"/>
        <v>19</v>
      </c>
      <c r="I162" t="str">
        <f t="shared" si="28"/>
        <v>2018-06</v>
      </c>
      <c r="J162" s="6" t="s">
        <v>18</v>
      </c>
      <c r="K162" t="str">
        <f>VLOOKUP(J162,Hoja1!$A$1:$B$12,2,0)</f>
        <v>JUNIO</v>
      </c>
      <c r="M162" s="6" t="str">
        <f t="shared" si="26"/>
        <v>10</v>
      </c>
      <c r="N162" t="str">
        <f t="shared" si="29"/>
        <v>02</v>
      </c>
    </row>
    <row r="163" spans="1:14" hidden="1">
      <c r="A163" s="1">
        <v>43262</v>
      </c>
      <c r="B163">
        <f t="shared" si="20"/>
        <v>2018</v>
      </c>
      <c r="C163" t="str">
        <f t="shared" si="21"/>
        <v>06</v>
      </c>
      <c r="D163" t="str">
        <f t="shared" si="27"/>
        <v>JUNIO</v>
      </c>
      <c r="E163" t="str">
        <f t="shared" si="22"/>
        <v>LUN.</v>
      </c>
      <c r="F163" t="str">
        <f t="shared" si="23"/>
        <v>24</v>
      </c>
      <c r="G163">
        <f t="shared" si="24"/>
        <v>2018</v>
      </c>
      <c r="H163" t="str">
        <f t="shared" si="25"/>
        <v>19</v>
      </c>
      <c r="I163" t="str">
        <f t="shared" si="28"/>
        <v>2018-06</v>
      </c>
      <c r="J163" s="6" t="s">
        <v>18</v>
      </c>
      <c r="K163" t="str">
        <f>VLOOKUP(J163,Hoja1!$A$1:$B$12,2,0)</f>
        <v>JUNIO</v>
      </c>
      <c r="M163" s="6" t="str">
        <f t="shared" si="26"/>
        <v>10</v>
      </c>
      <c r="N163" t="str">
        <f t="shared" si="29"/>
        <v>02</v>
      </c>
    </row>
    <row r="164" spans="1:14" hidden="1">
      <c r="A164" s="1">
        <v>43263</v>
      </c>
      <c r="B164">
        <f t="shared" si="20"/>
        <v>2018</v>
      </c>
      <c r="C164" t="str">
        <f t="shared" si="21"/>
        <v>06</v>
      </c>
      <c r="D164" t="str">
        <f t="shared" si="27"/>
        <v>JUNIO</v>
      </c>
      <c r="E164" t="str">
        <f t="shared" si="22"/>
        <v>MAR.</v>
      </c>
      <c r="F164" t="str">
        <f t="shared" si="23"/>
        <v>24</v>
      </c>
      <c r="G164">
        <f t="shared" si="24"/>
        <v>2018</v>
      </c>
      <c r="H164" t="str">
        <f t="shared" si="25"/>
        <v>19</v>
      </c>
      <c r="I164" t="str">
        <f t="shared" si="28"/>
        <v>2018-06</v>
      </c>
      <c r="J164" s="6" t="s">
        <v>18</v>
      </c>
      <c r="K164" t="str">
        <f>VLOOKUP(J164,Hoja1!$A$1:$B$12,2,0)</f>
        <v>JUNIO</v>
      </c>
      <c r="M164" s="6" t="str">
        <f t="shared" si="26"/>
        <v>10</v>
      </c>
      <c r="N164" t="str">
        <f t="shared" si="29"/>
        <v>02</v>
      </c>
    </row>
    <row r="165" spans="1:14" hidden="1">
      <c r="A165" s="1">
        <v>43264</v>
      </c>
      <c r="B165">
        <f t="shared" si="20"/>
        <v>2018</v>
      </c>
      <c r="C165" t="str">
        <f t="shared" si="21"/>
        <v>06</v>
      </c>
      <c r="D165" t="str">
        <f t="shared" si="27"/>
        <v>JUNIO</v>
      </c>
      <c r="E165" t="str">
        <f t="shared" si="22"/>
        <v>MIÉ.</v>
      </c>
      <c r="F165" t="str">
        <f t="shared" si="23"/>
        <v>24</v>
      </c>
      <c r="G165">
        <f t="shared" si="24"/>
        <v>2018</v>
      </c>
      <c r="H165" t="str">
        <f t="shared" si="25"/>
        <v>19</v>
      </c>
      <c r="I165" t="str">
        <f t="shared" si="28"/>
        <v>2018-06</v>
      </c>
      <c r="J165" s="6" t="s">
        <v>18</v>
      </c>
      <c r="K165" t="str">
        <f>VLOOKUP(J165,Hoja1!$A$1:$B$12,2,0)</f>
        <v>JUNIO</v>
      </c>
      <c r="M165" s="6" t="str">
        <f t="shared" si="26"/>
        <v>10</v>
      </c>
      <c r="N165" t="str">
        <f t="shared" si="29"/>
        <v>02</v>
      </c>
    </row>
    <row r="166" spans="1:14" hidden="1">
      <c r="A166" s="1">
        <v>43265</v>
      </c>
      <c r="B166">
        <f t="shared" si="20"/>
        <v>2018</v>
      </c>
      <c r="C166" t="str">
        <f t="shared" si="21"/>
        <v>06</v>
      </c>
      <c r="D166" t="str">
        <f t="shared" si="27"/>
        <v>JUNIO</v>
      </c>
      <c r="E166" t="str">
        <f t="shared" si="22"/>
        <v>JUE.</v>
      </c>
      <c r="F166" t="str">
        <f t="shared" si="23"/>
        <v>24</v>
      </c>
      <c r="G166">
        <f t="shared" si="24"/>
        <v>2018</v>
      </c>
      <c r="H166" t="str">
        <f t="shared" si="25"/>
        <v>19</v>
      </c>
      <c r="I166" t="str">
        <f t="shared" si="28"/>
        <v>2018-06</v>
      </c>
      <c r="J166" s="6" t="s">
        <v>18</v>
      </c>
      <c r="K166" t="str">
        <f>VLOOKUP(J166,Hoja1!$A$1:$B$12,2,0)</f>
        <v>JUNIO</v>
      </c>
      <c r="M166" s="6" t="str">
        <f t="shared" si="26"/>
        <v>10</v>
      </c>
      <c r="N166" t="str">
        <f t="shared" si="29"/>
        <v>02</v>
      </c>
    </row>
    <row r="167" spans="1:14" hidden="1">
      <c r="A167" s="1">
        <v>43266</v>
      </c>
      <c r="B167">
        <f t="shared" si="20"/>
        <v>2018</v>
      </c>
      <c r="C167" t="str">
        <f t="shared" si="21"/>
        <v>06</v>
      </c>
      <c r="D167" t="str">
        <f t="shared" si="27"/>
        <v>JUNIO</v>
      </c>
      <c r="E167" t="str">
        <f t="shared" si="22"/>
        <v>VIE.</v>
      </c>
      <c r="F167" t="str">
        <f t="shared" si="23"/>
        <v>24</v>
      </c>
      <c r="G167">
        <f t="shared" si="24"/>
        <v>2018</v>
      </c>
      <c r="H167" t="str">
        <f t="shared" si="25"/>
        <v>19</v>
      </c>
      <c r="I167" t="str">
        <f t="shared" si="28"/>
        <v>2018-06</v>
      </c>
      <c r="J167" s="6" t="s">
        <v>18</v>
      </c>
      <c r="K167" t="str">
        <f>VLOOKUP(J167,Hoja1!$A$1:$B$12,2,0)</f>
        <v>JUNIO</v>
      </c>
      <c r="M167" s="6" t="str">
        <f t="shared" si="26"/>
        <v>10</v>
      </c>
      <c r="N167" t="str">
        <f t="shared" si="29"/>
        <v>02</v>
      </c>
    </row>
    <row r="168" spans="1:14" hidden="1">
      <c r="A168" s="1">
        <v>43267</v>
      </c>
      <c r="B168">
        <f t="shared" si="20"/>
        <v>2018</v>
      </c>
      <c r="C168" t="str">
        <f t="shared" si="21"/>
        <v>06</v>
      </c>
      <c r="D168" t="str">
        <f t="shared" si="27"/>
        <v>JUNIO</v>
      </c>
      <c r="E168" t="str">
        <f t="shared" si="22"/>
        <v>SÁB.</v>
      </c>
      <c r="F168" t="str">
        <f t="shared" si="23"/>
        <v>24</v>
      </c>
      <c r="G168">
        <f t="shared" si="24"/>
        <v>2018</v>
      </c>
      <c r="H168" t="str">
        <f t="shared" si="25"/>
        <v>19</v>
      </c>
      <c r="I168" t="str">
        <f t="shared" si="28"/>
        <v>2018-06</v>
      </c>
      <c r="J168" s="6" t="s">
        <v>18</v>
      </c>
      <c r="K168" t="str">
        <f>VLOOKUP(J168,Hoja1!$A$1:$B$12,2,0)</f>
        <v>JUNIO</v>
      </c>
      <c r="M168" s="6" t="str">
        <f t="shared" si="26"/>
        <v>10</v>
      </c>
      <c r="N168" t="str">
        <f t="shared" si="29"/>
        <v>02</v>
      </c>
    </row>
    <row r="169" spans="1:14" hidden="1">
      <c r="A169" s="1">
        <v>43268</v>
      </c>
      <c r="B169">
        <f t="shared" si="20"/>
        <v>2018</v>
      </c>
      <c r="C169" t="str">
        <f t="shared" si="21"/>
        <v>06</v>
      </c>
      <c r="D169" t="str">
        <f t="shared" si="27"/>
        <v>JUNIO</v>
      </c>
      <c r="E169" t="str">
        <f t="shared" si="22"/>
        <v>DOM.</v>
      </c>
      <c r="F169" t="str">
        <f t="shared" si="23"/>
        <v>25</v>
      </c>
      <c r="G169">
        <f t="shared" si="24"/>
        <v>2018</v>
      </c>
      <c r="H169" t="str">
        <f t="shared" si="25"/>
        <v>20</v>
      </c>
      <c r="I169" t="str">
        <f t="shared" si="28"/>
        <v>2018-06</v>
      </c>
      <c r="J169" s="6" t="s">
        <v>18</v>
      </c>
      <c r="K169" t="str">
        <f>VLOOKUP(J169,Hoja1!$A$1:$B$12,2,0)</f>
        <v>JUNIO</v>
      </c>
      <c r="M169" s="6" t="str">
        <f t="shared" si="26"/>
        <v>10</v>
      </c>
      <c r="N169" t="str">
        <f t="shared" si="29"/>
        <v>02</v>
      </c>
    </row>
    <row r="170" spans="1:14" hidden="1">
      <c r="A170" s="1">
        <v>43269</v>
      </c>
      <c r="B170">
        <f t="shared" si="20"/>
        <v>2018</v>
      </c>
      <c r="C170" t="str">
        <f t="shared" si="21"/>
        <v>06</v>
      </c>
      <c r="D170" t="str">
        <f t="shared" si="27"/>
        <v>JUNIO</v>
      </c>
      <c r="E170" t="str">
        <f t="shared" si="22"/>
        <v>LUN.</v>
      </c>
      <c r="F170" t="str">
        <f t="shared" si="23"/>
        <v>25</v>
      </c>
      <c r="G170">
        <f t="shared" si="24"/>
        <v>2018</v>
      </c>
      <c r="H170" t="str">
        <f t="shared" si="25"/>
        <v>20</v>
      </c>
      <c r="I170" t="str">
        <f t="shared" si="28"/>
        <v>2018-06</v>
      </c>
      <c r="J170" s="6" t="s">
        <v>18</v>
      </c>
      <c r="K170" t="str">
        <f>VLOOKUP(J170,Hoja1!$A$1:$B$12,2,0)</f>
        <v>JUNIO</v>
      </c>
      <c r="M170" s="6" t="str">
        <f t="shared" si="26"/>
        <v>10</v>
      </c>
      <c r="N170" t="str">
        <f t="shared" si="29"/>
        <v>02</v>
      </c>
    </row>
    <row r="171" spans="1:14" hidden="1">
      <c r="A171" s="1">
        <v>43270</v>
      </c>
      <c r="B171">
        <f t="shared" si="20"/>
        <v>2018</v>
      </c>
      <c r="C171" t="str">
        <f t="shared" si="21"/>
        <v>06</v>
      </c>
      <c r="D171" t="str">
        <f t="shared" si="27"/>
        <v>JUNIO</v>
      </c>
      <c r="E171" t="str">
        <f t="shared" si="22"/>
        <v>MAR.</v>
      </c>
      <c r="F171" t="str">
        <f t="shared" si="23"/>
        <v>25</v>
      </c>
      <c r="G171">
        <f t="shared" si="24"/>
        <v>2018</v>
      </c>
      <c r="H171" t="str">
        <f t="shared" si="25"/>
        <v>20</v>
      </c>
      <c r="I171" t="str">
        <f t="shared" si="28"/>
        <v>2018-06</v>
      </c>
      <c r="J171" s="6" t="s">
        <v>18</v>
      </c>
      <c r="K171" t="str">
        <f>VLOOKUP(J171,Hoja1!$A$1:$B$12,2,0)</f>
        <v>JUNIO</v>
      </c>
      <c r="M171" s="6" t="str">
        <f t="shared" si="26"/>
        <v>10</v>
      </c>
      <c r="N171" t="str">
        <f t="shared" si="29"/>
        <v>02</v>
      </c>
    </row>
    <row r="172" spans="1:14" hidden="1">
      <c r="A172" s="1">
        <v>43271</v>
      </c>
      <c r="B172">
        <f t="shared" si="20"/>
        <v>2018</v>
      </c>
      <c r="C172" t="str">
        <f t="shared" si="21"/>
        <v>06</v>
      </c>
      <c r="D172" t="str">
        <f t="shared" si="27"/>
        <v>JUNIO</v>
      </c>
      <c r="E172" t="str">
        <f t="shared" si="22"/>
        <v>MIÉ.</v>
      </c>
      <c r="F172" t="str">
        <f t="shared" si="23"/>
        <v>25</v>
      </c>
      <c r="G172">
        <f t="shared" si="24"/>
        <v>2018</v>
      </c>
      <c r="H172" t="str">
        <f t="shared" si="25"/>
        <v>20</v>
      </c>
      <c r="I172" t="str">
        <f t="shared" si="28"/>
        <v>2018-06</v>
      </c>
      <c r="J172" s="6" t="s">
        <v>18</v>
      </c>
      <c r="K172" t="str">
        <f>VLOOKUP(J172,Hoja1!$A$1:$B$12,2,0)</f>
        <v>JUNIO</v>
      </c>
      <c r="M172" s="6" t="str">
        <f t="shared" si="26"/>
        <v>10</v>
      </c>
      <c r="N172" t="str">
        <f t="shared" si="29"/>
        <v>02</v>
      </c>
    </row>
    <row r="173" spans="1:14" hidden="1">
      <c r="A173" s="1">
        <v>43272</v>
      </c>
      <c r="B173">
        <f t="shared" si="20"/>
        <v>2018</v>
      </c>
      <c r="C173" t="str">
        <f t="shared" si="21"/>
        <v>06</v>
      </c>
      <c r="D173" t="str">
        <f t="shared" si="27"/>
        <v>JUNIO</v>
      </c>
      <c r="E173" t="str">
        <f t="shared" si="22"/>
        <v>JUE.</v>
      </c>
      <c r="F173" t="str">
        <f t="shared" si="23"/>
        <v>25</v>
      </c>
      <c r="G173">
        <f t="shared" si="24"/>
        <v>2018</v>
      </c>
      <c r="H173" t="str">
        <f t="shared" si="25"/>
        <v>20</v>
      </c>
      <c r="I173" t="str">
        <f t="shared" si="28"/>
        <v>2018-06</v>
      </c>
      <c r="J173" s="6" t="s">
        <v>18</v>
      </c>
      <c r="K173" t="str">
        <f>VLOOKUP(J173,Hoja1!$A$1:$B$12,2,0)</f>
        <v>JUNIO</v>
      </c>
      <c r="M173" s="6" t="str">
        <f t="shared" si="26"/>
        <v>10</v>
      </c>
      <c r="N173" t="str">
        <f t="shared" si="29"/>
        <v>02</v>
      </c>
    </row>
    <row r="174" spans="1:14" hidden="1">
      <c r="A174" s="1">
        <v>43273</v>
      </c>
      <c r="B174">
        <f t="shared" si="20"/>
        <v>2018</v>
      </c>
      <c r="C174" t="str">
        <f t="shared" si="21"/>
        <v>06</v>
      </c>
      <c r="D174" t="str">
        <f t="shared" si="27"/>
        <v>JUNIO</v>
      </c>
      <c r="E174" t="str">
        <f t="shared" si="22"/>
        <v>VIE.</v>
      </c>
      <c r="F174" t="str">
        <f t="shared" si="23"/>
        <v>25</v>
      </c>
      <c r="G174">
        <f t="shared" si="24"/>
        <v>2018</v>
      </c>
      <c r="H174" t="str">
        <f t="shared" si="25"/>
        <v>20</v>
      </c>
      <c r="I174" t="str">
        <f t="shared" si="28"/>
        <v>2018-06</v>
      </c>
      <c r="J174" s="6" t="s">
        <v>18</v>
      </c>
      <c r="K174" t="str">
        <f>VLOOKUP(J174,Hoja1!$A$1:$B$12,2,0)</f>
        <v>JUNIO</v>
      </c>
      <c r="M174" s="6" t="str">
        <f t="shared" si="26"/>
        <v>10</v>
      </c>
      <c r="N174" t="str">
        <f t="shared" si="29"/>
        <v>02</v>
      </c>
    </row>
    <row r="175" spans="1:14" hidden="1">
      <c r="A175" s="1">
        <v>43274</v>
      </c>
      <c r="B175">
        <f t="shared" si="20"/>
        <v>2018</v>
      </c>
      <c r="C175" t="str">
        <f t="shared" si="21"/>
        <v>06</v>
      </c>
      <c r="D175" t="str">
        <f t="shared" si="27"/>
        <v>JUNIO</v>
      </c>
      <c r="E175" t="str">
        <f t="shared" si="22"/>
        <v>SÁB.</v>
      </c>
      <c r="F175" t="str">
        <f t="shared" si="23"/>
        <v>25</v>
      </c>
      <c r="G175">
        <f t="shared" si="24"/>
        <v>2018</v>
      </c>
      <c r="H175" t="str">
        <f t="shared" si="25"/>
        <v>20</v>
      </c>
      <c r="I175" t="str">
        <f t="shared" si="28"/>
        <v>2018-06</v>
      </c>
      <c r="J175" s="6" t="s">
        <v>18</v>
      </c>
      <c r="K175" t="str">
        <f>VLOOKUP(J175,Hoja1!$A$1:$B$12,2,0)</f>
        <v>JUNIO</v>
      </c>
      <c r="M175" s="6" t="str">
        <f t="shared" si="26"/>
        <v>10</v>
      </c>
      <c r="N175" t="str">
        <f t="shared" si="29"/>
        <v>02</v>
      </c>
    </row>
    <row r="176" spans="1:14" hidden="1">
      <c r="A176" s="1">
        <v>43275</v>
      </c>
      <c r="B176">
        <f t="shared" ref="B176:B239" si="30">YEAR(A176)</f>
        <v>2018</v>
      </c>
      <c r="C176" t="str">
        <f t="shared" ref="C176:C239" si="31">TEXT(MONTH(A176),"00")</f>
        <v>06</v>
      </c>
      <c r="D176" t="str">
        <f t="shared" si="27"/>
        <v>JUNIO</v>
      </c>
      <c r="E176" t="str">
        <f t="shared" ref="E176:E239" si="32">UPPER(TEXT(A176,"ddd"))</f>
        <v>DOM.</v>
      </c>
      <c r="F176" t="str">
        <f t="shared" ref="F176:F239" si="33">IF(WEEKNUM(A176) = 53, TEXT(52,"##"), TEXT(WEEKNUM(A176),"00"))</f>
        <v>26</v>
      </c>
      <c r="G176">
        <f t="shared" ref="G176:G239" si="34">IF((WEEKNUM(A176))-5 &lt;= 0,(YEAR(A176)) - 1, YEAR(A176))</f>
        <v>2018</v>
      </c>
      <c r="H176" t="str">
        <f t="shared" ref="H176:H239" si="35">IF(F176-5&lt;=0,IF(F176="01",TEXT(48,"00"),TEXT(48+F176-1,"00")),TEXT((WEEKNUM(A176))-5,"00"))</f>
        <v>21</v>
      </c>
      <c r="I176" t="str">
        <f t="shared" si="28"/>
        <v>2018-06</v>
      </c>
      <c r="J176" s="6" t="s">
        <v>18</v>
      </c>
      <c r="K176" t="str">
        <f>VLOOKUP(J176,Hoja1!$A$1:$B$12,2,0)</f>
        <v>JUNIO</v>
      </c>
      <c r="M176" s="6" t="str">
        <f t="shared" si="26"/>
        <v>11</v>
      </c>
      <c r="N176" t="str">
        <f t="shared" si="29"/>
        <v>02</v>
      </c>
    </row>
    <row r="177" spans="1:14" hidden="1">
      <c r="A177" s="1">
        <v>43276</v>
      </c>
      <c r="B177">
        <f t="shared" si="30"/>
        <v>2018</v>
      </c>
      <c r="C177" t="str">
        <f t="shared" si="31"/>
        <v>06</v>
      </c>
      <c r="D177" t="str">
        <f t="shared" si="27"/>
        <v>JUNIO</v>
      </c>
      <c r="E177" t="str">
        <f t="shared" si="32"/>
        <v>LUN.</v>
      </c>
      <c r="F177" t="str">
        <f t="shared" si="33"/>
        <v>26</v>
      </c>
      <c r="G177">
        <f t="shared" si="34"/>
        <v>2018</v>
      </c>
      <c r="H177" t="str">
        <f t="shared" si="35"/>
        <v>21</v>
      </c>
      <c r="I177" t="str">
        <f t="shared" si="28"/>
        <v>2018-06</v>
      </c>
      <c r="J177" s="6" t="s">
        <v>18</v>
      </c>
      <c r="K177" t="str">
        <f>VLOOKUP(J177,Hoja1!$A$1:$B$12,2,0)</f>
        <v>JUNIO</v>
      </c>
      <c r="M177" s="6" t="str">
        <f t="shared" si="26"/>
        <v>11</v>
      </c>
      <c r="N177" t="str">
        <f t="shared" si="29"/>
        <v>02</v>
      </c>
    </row>
    <row r="178" spans="1:14" hidden="1">
      <c r="A178" s="1">
        <v>43277</v>
      </c>
      <c r="B178">
        <f t="shared" si="30"/>
        <v>2018</v>
      </c>
      <c r="C178" t="str">
        <f t="shared" si="31"/>
        <v>06</v>
      </c>
      <c r="D178" t="str">
        <f t="shared" si="27"/>
        <v>JUNIO</v>
      </c>
      <c r="E178" t="str">
        <f t="shared" si="32"/>
        <v>MAR.</v>
      </c>
      <c r="F178" t="str">
        <f t="shared" si="33"/>
        <v>26</v>
      </c>
      <c r="G178">
        <f t="shared" si="34"/>
        <v>2018</v>
      </c>
      <c r="H178" t="str">
        <f t="shared" si="35"/>
        <v>21</v>
      </c>
      <c r="I178" t="str">
        <f t="shared" si="28"/>
        <v>2018-06</v>
      </c>
      <c r="J178" s="6" t="s">
        <v>18</v>
      </c>
      <c r="K178" t="str">
        <f>VLOOKUP(J178,Hoja1!$A$1:$B$12,2,0)</f>
        <v>JUNIO</v>
      </c>
      <c r="M178" s="6" t="str">
        <f t="shared" si="26"/>
        <v>11</v>
      </c>
      <c r="N178" t="str">
        <f t="shared" si="29"/>
        <v>02</v>
      </c>
    </row>
    <row r="179" spans="1:14" hidden="1">
      <c r="A179" s="1">
        <v>43278</v>
      </c>
      <c r="B179">
        <f t="shared" si="30"/>
        <v>2018</v>
      </c>
      <c r="C179" t="str">
        <f t="shared" si="31"/>
        <v>06</v>
      </c>
      <c r="D179" t="str">
        <f t="shared" si="27"/>
        <v>JUNIO</v>
      </c>
      <c r="E179" t="str">
        <f t="shared" si="32"/>
        <v>MIÉ.</v>
      </c>
      <c r="F179" t="str">
        <f t="shared" si="33"/>
        <v>26</v>
      </c>
      <c r="G179">
        <f t="shared" si="34"/>
        <v>2018</v>
      </c>
      <c r="H179" t="str">
        <f t="shared" si="35"/>
        <v>21</v>
      </c>
      <c r="I179" t="str">
        <f t="shared" si="28"/>
        <v>2018-06</v>
      </c>
      <c r="J179" s="6" t="s">
        <v>18</v>
      </c>
      <c r="K179" t="str">
        <f>VLOOKUP(J179,Hoja1!$A$1:$B$12,2,0)</f>
        <v>JUNIO</v>
      </c>
      <c r="M179" s="6" t="str">
        <f t="shared" si="26"/>
        <v>11</v>
      </c>
      <c r="N179" t="str">
        <f t="shared" si="29"/>
        <v>02</v>
      </c>
    </row>
    <row r="180" spans="1:14" hidden="1">
      <c r="A180" s="1">
        <v>43279</v>
      </c>
      <c r="B180">
        <f t="shared" si="30"/>
        <v>2018</v>
      </c>
      <c r="C180" t="str">
        <f t="shared" si="31"/>
        <v>06</v>
      </c>
      <c r="D180" t="str">
        <f t="shared" si="27"/>
        <v>JUNIO</v>
      </c>
      <c r="E180" t="str">
        <f t="shared" si="32"/>
        <v>JUE.</v>
      </c>
      <c r="F180" t="str">
        <f t="shared" si="33"/>
        <v>26</v>
      </c>
      <c r="G180">
        <f t="shared" si="34"/>
        <v>2018</v>
      </c>
      <c r="H180" t="str">
        <f t="shared" si="35"/>
        <v>21</v>
      </c>
      <c r="I180" t="str">
        <f t="shared" si="28"/>
        <v>2018-06</v>
      </c>
      <c r="J180" s="6" t="s">
        <v>18</v>
      </c>
      <c r="K180" t="str">
        <f>VLOOKUP(J180,Hoja1!$A$1:$B$12,2,0)</f>
        <v>JUNIO</v>
      </c>
      <c r="M180" s="6" t="str">
        <f t="shared" si="26"/>
        <v>11</v>
      </c>
      <c r="N180" t="str">
        <f t="shared" si="29"/>
        <v>02</v>
      </c>
    </row>
    <row r="181" spans="1:14" hidden="1">
      <c r="A181" s="1">
        <v>43280</v>
      </c>
      <c r="B181">
        <f t="shared" si="30"/>
        <v>2018</v>
      </c>
      <c r="C181" t="str">
        <f t="shared" si="31"/>
        <v>06</v>
      </c>
      <c r="D181" t="str">
        <f t="shared" si="27"/>
        <v>JUNIO</v>
      </c>
      <c r="E181" t="str">
        <f t="shared" si="32"/>
        <v>VIE.</v>
      </c>
      <c r="F181" t="str">
        <f t="shared" si="33"/>
        <v>26</v>
      </c>
      <c r="G181">
        <f t="shared" si="34"/>
        <v>2018</v>
      </c>
      <c r="H181" t="str">
        <f t="shared" si="35"/>
        <v>21</v>
      </c>
      <c r="I181" t="str">
        <f t="shared" si="28"/>
        <v>2018-06</v>
      </c>
      <c r="J181" s="6" t="s">
        <v>18</v>
      </c>
      <c r="K181" t="str">
        <f>VLOOKUP(J181,Hoja1!$A$1:$B$12,2,0)</f>
        <v>JUNIO</v>
      </c>
      <c r="M181" s="6" t="str">
        <f t="shared" si="26"/>
        <v>11</v>
      </c>
      <c r="N181" t="str">
        <f t="shared" si="29"/>
        <v>02</v>
      </c>
    </row>
    <row r="182" spans="1:14" hidden="1">
      <c r="A182" s="1">
        <v>43281</v>
      </c>
      <c r="B182">
        <f t="shared" si="30"/>
        <v>2018</v>
      </c>
      <c r="C182" t="str">
        <f t="shared" si="31"/>
        <v>06</v>
      </c>
      <c r="D182" t="str">
        <f t="shared" si="27"/>
        <v>JUNIO</v>
      </c>
      <c r="E182" t="str">
        <f t="shared" si="32"/>
        <v>SÁB.</v>
      </c>
      <c r="F182" t="str">
        <f t="shared" si="33"/>
        <v>26</v>
      </c>
      <c r="G182">
        <f t="shared" si="34"/>
        <v>2018</v>
      </c>
      <c r="H182" t="str">
        <f t="shared" si="35"/>
        <v>21</v>
      </c>
      <c r="I182" t="str">
        <f t="shared" si="28"/>
        <v>2018-06</v>
      </c>
      <c r="J182" s="6" t="s">
        <v>18</v>
      </c>
      <c r="K182" t="str">
        <f>VLOOKUP(J182,Hoja1!$A$1:$B$12,2,0)</f>
        <v>JUNIO</v>
      </c>
      <c r="M182" s="6" t="str">
        <f t="shared" si="26"/>
        <v>11</v>
      </c>
      <c r="N182" t="str">
        <f t="shared" si="29"/>
        <v>02</v>
      </c>
    </row>
    <row r="183" spans="1:14" hidden="1">
      <c r="A183" s="1">
        <v>43282</v>
      </c>
      <c r="B183">
        <f t="shared" si="30"/>
        <v>2018</v>
      </c>
      <c r="C183" t="str">
        <f t="shared" si="31"/>
        <v>07</v>
      </c>
      <c r="D183" t="str">
        <f t="shared" si="27"/>
        <v>JULIO</v>
      </c>
      <c r="E183" t="str">
        <f t="shared" si="32"/>
        <v>DOM.</v>
      </c>
      <c r="F183" t="str">
        <f t="shared" si="33"/>
        <v>27</v>
      </c>
      <c r="G183">
        <f t="shared" si="34"/>
        <v>2018</v>
      </c>
      <c r="H183" t="str">
        <f t="shared" si="35"/>
        <v>22</v>
      </c>
      <c r="I183" t="str">
        <f t="shared" si="28"/>
        <v>2018-07</v>
      </c>
      <c r="J183" s="6" t="s">
        <v>18</v>
      </c>
      <c r="K183" t="str">
        <f>VLOOKUP(J183,Hoja1!$A$1:$B$12,2,0)</f>
        <v>JUNIO</v>
      </c>
      <c r="M183" s="6" t="str">
        <f t="shared" si="26"/>
        <v>11</v>
      </c>
      <c r="N183" t="str">
        <f t="shared" si="29"/>
        <v>02</v>
      </c>
    </row>
    <row r="184" spans="1:14" hidden="1">
      <c r="A184" s="1">
        <v>43283</v>
      </c>
      <c r="B184">
        <f t="shared" si="30"/>
        <v>2018</v>
      </c>
      <c r="C184" t="str">
        <f t="shared" si="31"/>
        <v>07</v>
      </c>
      <c r="D184" t="str">
        <f t="shared" si="27"/>
        <v>JULIO</v>
      </c>
      <c r="E184" t="str">
        <f t="shared" si="32"/>
        <v>LUN.</v>
      </c>
      <c r="F184" t="str">
        <f t="shared" si="33"/>
        <v>27</v>
      </c>
      <c r="G184">
        <f t="shared" si="34"/>
        <v>2018</v>
      </c>
      <c r="H184" t="str">
        <f t="shared" si="35"/>
        <v>22</v>
      </c>
      <c r="I184" t="str">
        <f t="shared" si="28"/>
        <v>2018-07</v>
      </c>
      <c r="J184" s="6" t="s">
        <v>18</v>
      </c>
      <c r="K184" t="str">
        <f>VLOOKUP(J184,Hoja1!$A$1:$B$12,2,0)</f>
        <v>JUNIO</v>
      </c>
      <c r="M184" s="6" t="str">
        <f t="shared" si="26"/>
        <v>11</v>
      </c>
      <c r="N184" t="str">
        <f t="shared" si="29"/>
        <v>02</v>
      </c>
    </row>
    <row r="185" spans="1:14" hidden="1">
      <c r="A185" s="1">
        <v>43284</v>
      </c>
      <c r="B185">
        <f t="shared" si="30"/>
        <v>2018</v>
      </c>
      <c r="C185" t="str">
        <f t="shared" si="31"/>
        <v>07</v>
      </c>
      <c r="D185" t="str">
        <f t="shared" si="27"/>
        <v>JULIO</v>
      </c>
      <c r="E185" t="str">
        <f t="shared" si="32"/>
        <v>MAR.</v>
      </c>
      <c r="F185" t="str">
        <f t="shared" si="33"/>
        <v>27</v>
      </c>
      <c r="G185">
        <f t="shared" si="34"/>
        <v>2018</v>
      </c>
      <c r="H185" t="str">
        <f t="shared" si="35"/>
        <v>22</v>
      </c>
      <c r="I185" t="str">
        <f t="shared" si="28"/>
        <v>2018-07</v>
      </c>
      <c r="J185" s="6" t="s">
        <v>18</v>
      </c>
      <c r="K185" t="str">
        <f>VLOOKUP(J185,Hoja1!$A$1:$B$12,2,0)</f>
        <v>JUNIO</v>
      </c>
      <c r="M185" s="6" t="str">
        <f t="shared" si="26"/>
        <v>11</v>
      </c>
      <c r="N185" t="str">
        <f t="shared" si="29"/>
        <v>02</v>
      </c>
    </row>
    <row r="186" spans="1:14" hidden="1">
      <c r="A186" s="1">
        <v>43285</v>
      </c>
      <c r="B186">
        <f t="shared" si="30"/>
        <v>2018</v>
      </c>
      <c r="C186" t="str">
        <f t="shared" si="31"/>
        <v>07</v>
      </c>
      <c r="D186" t="str">
        <f t="shared" si="27"/>
        <v>JULIO</v>
      </c>
      <c r="E186" t="str">
        <f t="shared" si="32"/>
        <v>MIÉ.</v>
      </c>
      <c r="F186" t="str">
        <f t="shared" si="33"/>
        <v>27</v>
      </c>
      <c r="G186">
        <f t="shared" si="34"/>
        <v>2018</v>
      </c>
      <c r="H186" t="str">
        <f t="shared" si="35"/>
        <v>22</v>
      </c>
      <c r="I186" t="str">
        <f t="shared" si="28"/>
        <v>2018-07</v>
      </c>
      <c r="J186" s="6" t="s">
        <v>18</v>
      </c>
      <c r="K186" t="str">
        <f>VLOOKUP(J186,Hoja1!$A$1:$B$12,2,0)</f>
        <v>JUNIO</v>
      </c>
      <c r="M186" s="6" t="str">
        <f t="shared" si="26"/>
        <v>11</v>
      </c>
      <c r="N186" t="str">
        <f t="shared" si="29"/>
        <v>02</v>
      </c>
    </row>
    <row r="187" spans="1:14" hidden="1">
      <c r="A187" s="1">
        <v>43286</v>
      </c>
      <c r="B187">
        <f t="shared" si="30"/>
        <v>2018</v>
      </c>
      <c r="C187" t="str">
        <f t="shared" si="31"/>
        <v>07</v>
      </c>
      <c r="D187" t="str">
        <f t="shared" si="27"/>
        <v>JULIO</v>
      </c>
      <c r="E187" t="str">
        <f t="shared" si="32"/>
        <v>JUE.</v>
      </c>
      <c r="F187" t="str">
        <f t="shared" si="33"/>
        <v>27</v>
      </c>
      <c r="G187">
        <f t="shared" si="34"/>
        <v>2018</v>
      </c>
      <c r="H187" t="str">
        <f t="shared" si="35"/>
        <v>22</v>
      </c>
      <c r="I187" t="str">
        <f t="shared" si="28"/>
        <v>2018-07</v>
      </c>
      <c r="J187" s="6" t="s">
        <v>18</v>
      </c>
      <c r="K187" t="str">
        <f>VLOOKUP(J187,Hoja1!$A$1:$B$12,2,0)</f>
        <v>JUNIO</v>
      </c>
      <c r="M187" s="6" t="str">
        <f t="shared" si="26"/>
        <v>11</v>
      </c>
      <c r="N187" t="str">
        <f t="shared" si="29"/>
        <v>02</v>
      </c>
    </row>
    <row r="188" spans="1:14" hidden="1">
      <c r="A188" s="1">
        <v>43287</v>
      </c>
      <c r="B188">
        <f t="shared" si="30"/>
        <v>2018</v>
      </c>
      <c r="C188" t="str">
        <f t="shared" si="31"/>
        <v>07</v>
      </c>
      <c r="D188" t="str">
        <f t="shared" si="27"/>
        <v>JULIO</v>
      </c>
      <c r="E188" t="str">
        <f t="shared" si="32"/>
        <v>VIE.</v>
      </c>
      <c r="F188" t="str">
        <f t="shared" si="33"/>
        <v>27</v>
      </c>
      <c r="G188">
        <f t="shared" si="34"/>
        <v>2018</v>
      </c>
      <c r="H188" t="str">
        <f t="shared" si="35"/>
        <v>22</v>
      </c>
      <c r="I188" t="str">
        <f t="shared" si="28"/>
        <v>2018-07</v>
      </c>
      <c r="J188" s="6" t="s">
        <v>18</v>
      </c>
      <c r="K188" t="str">
        <f>VLOOKUP(J188,Hoja1!$A$1:$B$12,2,0)</f>
        <v>JUNIO</v>
      </c>
      <c r="M188" s="6" t="str">
        <f t="shared" si="26"/>
        <v>11</v>
      </c>
      <c r="N188" t="str">
        <f t="shared" si="29"/>
        <v>02</v>
      </c>
    </row>
    <row r="189" spans="1:14" hidden="1">
      <c r="A189" s="1">
        <v>43288</v>
      </c>
      <c r="B189">
        <f t="shared" si="30"/>
        <v>2018</v>
      </c>
      <c r="C189" t="str">
        <f t="shared" si="31"/>
        <v>07</v>
      </c>
      <c r="D189" t="str">
        <f t="shared" si="27"/>
        <v>JULIO</v>
      </c>
      <c r="E189" t="str">
        <f t="shared" si="32"/>
        <v>SÁB.</v>
      </c>
      <c r="F189" t="str">
        <f t="shared" si="33"/>
        <v>27</v>
      </c>
      <c r="G189">
        <f t="shared" si="34"/>
        <v>2018</v>
      </c>
      <c r="H189" t="str">
        <f t="shared" si="35"/>
        <v>22</v>
      </c>
      <c r="I189" t="str">
        <f t="shared" si="28"/>
        <v>2018-07</v>
      </c>
      <c r="J189" s="6" t="s">
        <v>18</v>
      </c>
      <c r="K189" t="str">
        <f>VLOOKUP(J189,Hoja1!$A$1:$B$12,2,0)</f>
        <v>JUNIO</v>
      </c>
      <c r="M189" s="6" t="str">
        <f t="shared" si="26"/>
        <v>11</v>
      </c>
      <c r="N189" t="str">
        <f t="shared" si="29"/>
        <v>02</v>
      </c>
    </row>
    <row r="190" spans="1:14" hidden="1">
      <c r="A190" s="1">
        <v>43289</v>
      </c>
      <c r="B190">
        <f t="shared" si="30"/>
        <v>2018</v>
      </c>
      <c r="C190" t="str">
        <f t="shared" si="31"/>
        <v>07</v>
      </c>
      <c r="D190" t="str">
        <f t="shared" si="27"/>
        <v>JULIO</v>
      </c>
      <c r="E190" t="str">
        <f t="shared" si="32"/>
        <v>DOM.</v>
      </c>
      <c r="F190" t="str">
        <f t="shared" si="33"/>
        <v>28</v>
      </c>
      <c r="G190">
        <f t="shared" si="34"/>
        <v>2018</v>
      </c>
      <c r="H190" t="str">
        <f t="shared" si="35"/>
        <v>23</v>
      </c>
      <c r="I190" t="str">
        <f t="shared" si="28"/>
        <v>2018-07</v>
      </c>
      <c r="J190" s="6" t="s">
        <v>19</v>
      </c>
      <c r="K190" t="str">
        <f>VLOOKUP(J190,Hoja1!$A$1:$B$12,2,0)</f>
        <v>JULIO</v>
      </c>
      <c r="M190" s="6" t="str">
        <f t="shared" si="26"/>
        <v>12</v>
      </c>
      <c r="N190" t="str">
        <f t="shared" si="29"/>
        <v>02</v>
      </c>
    </row>
    <row r="191" spans="1:14" hidden="1">
      <c r="A191" s="1">
        <v>43290</v>
      </c>
      <c r="B191">
        <f t="shared" si="30"/>
        <v>2018</v>
      </c>
      <c r="C191" t="str">
        <f t="shared" si="31"/>
        <v>07</v>
      </c>
      <c r="D191" t="str">
        <f t="shared" si="27"/>
        <v>JULIO</v>
      </c>
      <c r="E191" t="str">
        <f t="shared" si="32"/>
        <v>LUN.</v>
      </c>
      <c r="F191" t="str">
        <f t="shared" si="33"/>
        <v>28</v>
      </c>
      <c r="G191">
        <f t="shared" si="34"/>
        <v>2018</v>
      </c>
      <c r="H191" t="str">
        <f t="shared" si="35"/>
        <v>23</v>
      </c>
      <c r="I191" t="str">
        <f t="shared" si="28"/>
        <v>2018-07</v>
      </c>
      <c r="J191" s="6" t="s">
        <v>19</v>
      </c>
      <c r="K191" t="str">
        <f>VLOOKUP(J191,Hoja1!$A$1:$B$12,2,0)</f>
        <v>JULIO</v>
      </c>
      <c r="M191" s="6" t="str">
        <f t="shared" si="26"/>
        <v>12</v>
      </c>
      <c r="N191" t="str">
        <f t="shared" si="29"/>
        <v>02</v>
      </c>
    </row>
    <row r="192" spans="1:14" hidden="1">
      <c r="A192" s="1">
        <v>43291</v>
      </c>
      <c r="B192">
        <f t="shared" si="30"/>
        <v>2018</v>
      </c>
      <c r="C192" t="str">
        <f t="shared" si="31"/>
        <v>07</v>
      </c>
      <c r="D192" t="str">
        <f t="shared" si="27"/>
        <v>JULIO</v>
      </c>
      <c r="E192" t="str">
        <f t="shared" si="32"/>
        <v>MAR.</v>
      </c>
      <c r="F192" t="str">
        <f t="shared" si="33"/>
        <v>28</v>
      </c>
      <c r="G192">
        <f t="shared" si="34"/>
        <v>2018</v>
      </c>
      <c r="H192" t="str">
        <f t="shared" si="35"/>
        <v>23</v>
      </c>
      <c r="I192" t="str">
        <f t="shared" si="28"/>
        <v>2018-07</v>
      </c>
      <c r="J192" s="6" t="s">
        <v>19</v>
      </c>
      <c r="K192" t="str">
        <f>VLOOKUP(J192,Hoja1!$A$1:$B$12,2,0)</f>
        <v>JULIO</v>
      </c>
      <c r="M192" s="6" t="str">
        <f t="shared" si="26"/>
        <v>12</v>
      </c>
      <c r="N192" t="str">
        <f t="shared" si="29"/>
        <v>02</v>
      </c>
    </row>
    <row r="193" spans="1:14" hidden="1">
      <c r="A193" s="1">
        <v>43292</v>
      </c>
      <c r="B193">
        <f t="shared" si="30"/>
        <v>2018</v>
      </c>
      <c r="C193" t="str">
        <f t="shared" si="31"/>
        <v>07</v>
      </c>
      <c r="D193" t="str">
        <f t="shared" si="27"/>
        <v>JULIO</v>
      </c>
      <c r="E193" t="str">
        <f t="shared" si="32"/>
        <v>MIÉ.</v>
      </c>
      <c r="F193" t="str">
        <f t="shared" si="33"/>
        <v>28</v>
      </c>
      <c r="G193">
        <f t="shared" si="34"/>
        <v>2018</v>
      </c>
      <c r="H193" t="str">
        <f t="shared" si="35"/>
        <v>23</v>
      </c>
      <c r="I193" t="str">
        <f t="shared" si="28"/>
        <v>2018-07</v>
      </c>
      <c r="J193" s="6" t="s">
        <v>19</v>
      </c>
      <c r="K193" t="str">
        <f>VLOOKUP(J193,Hoja1!$A$1:$B$12,2,0)</f>
        <v>JULIO</v>
      </c>
      <c r="M193" s="6" t="str">
        <f t="shared" si="26"/>
        <v>12</v>
      </c>
      <c r="N193" t="str">
        <f t="shared" si="29"/>
        <v>02</v>
      </c>
    </row>
    <row r="194" spans="1:14" hidden="1">
      <c r="A194" s="1">
        <v>43293</v>
      </c>
      <c r="B194">
        <f t="shared" si="30"/>
        <v>2018</v>
      </c>
      <c r="C194" t="str">
        <f t="shared" si="31"/>
        <v>07</v>
      </c>
      <c r="D194" t="str">
        <f t="shared" si="27"/>
        <v>JULIO</v>
      </c>
      <c r="E194" t="str">
        <f t="shared" si="32"/>
        <v>JUE.</v>
      </c>
      <c r="F194" t="str">
        <f t="shared" si="33"/>
        <v>28</v>
      </c>
      <c r="G194">
        <f t="shared" si="34"/>
        <v>2018</v>
      </c>
      <c r="H194" t="str">
        <f t="shared" si="35"/>
        <v>23</v>
      </c>
      <c r="I194" t="str">
        <f t="shared" si="28"/>
        <v>2018-07</v>
      </c>
      <c r="J194" s="6" t="s">
        <v>19</v>
      </c>
      <c r="K194" t="str">
        <f>VLOOKUP(J194,Hoja1!$A$1:$B$12,2,0)</f>
        <v>JULIO</v>
      </c>
      <c r="M194" s="6" t="str">
        <f t="shared" ref="M194:M257" si="36">TEXT(ROUND(H194/2,0),"00")</f>
        <v>12</v>
      </c>
      <c r="N194" t="str">
        <f t="shared" si="29"/>
        <v>02</v>
      </c>
    </row>
    <row r="195" spans="1:14" hidden="1">
      <c r="A195" s="1">
        <v>43294</v>
      </c>
      <c r="B195">
        <f t="shared" si="30"/>
        <v>2018</v>
      </c>
      <c r="C195" t="str">
        <f t="shared" si="31"/>
        <v>07</v>
      </c>
      <c r="D195" t="str">
        <f t="shared" ref="D195:D258" si="37">UPPER(TEXT(A195,"mmmm"))</f>
        <v>JULIO</v>
      </c>
      <c r="E195" t="str">
        <f t="shared" si="32"/>
        <v>VIE.</v>
      </c>
      <c r="F195" t="str">
        <f t="shared" si="33"/>
        <v>28</v>
      </c>
      <c r="G195">
        <f t="shared" si="34"/>
        <v>2018</v>
      </c>
      <c r="H195" t="str">
        <f t="shared" si="35"/>
        <v>23</v>
      </c>
      <c r="I195" t="str">
        <f t="shared" ref="I195:I258" si="38">YEAR(A195) &amp; "-" &amp;TEXT(MONTH(A195),"00")</f>
        <v>2018-07</v>
      </c>
      <c r="J195" s="6" t="s">
        <v>19</v>
      </c>
      <c r="K195" t="str">
        <f>VLOOKUP(J195,Hoja1!$A$1:$B$12,2,0)</f>
        <v>JULIO</v>
      </c>
      <c r="M195" s="6" t="str">
        <f t="shared" si="36"/>
        <v>12</v>
      </c>
      <c r="N195" t="str">
        <f t="shared" ref="N195:N258" si="39">IF(OR(J195="02",J195="03",J195="04"),"01",IF(OR(J195="05",J195="06",J195="07"),"02",IF(OR(J195="08",J195="09",J195="10"),"03","04")))</f>
        <v>02</v>
      </c>
    </row>
    <row r="196" spans="1:14" hidden="1">
      <c r="A196" s="1">
        <v>43295</v>
      </c>
      <c r="B196">
        <f t="shared" si="30"/>
        <v>2018</v>
      </c>
      <c r="C196" t="str">
        <f t="shared" si="31"/>
        <v>07</v>
      </c>
      <c r="D196" t="str">
        <f t="shared" si="37"/>
        <v>JULIO</v>
      </c>
      <c r="E196" t="str">
        <f t="shared" si="32"/>
        <v>SÁB.</v>
      </c>
      <c r="F196" t="str">
        <f t="shared" si="33"/>
        <v>28</v>
      </c>
      <c r="G196">
        <f t="shared" si="34"/>
        <v>2018</v>
      </c>
      <c r="H196" t="str">
        <f t="shared" si="35"/>
        <v>23</v>
      </c>
      <c r="I196" t="str">
        <f t="shared" si="38"/>
        <v>2018-07</v>
      </c>
      <c r="J196" s="6" t="s">
        <v>19</v>
      </c>
      <c r="K196" t="str">
        <f>VLOOKUP(J196,Hoja1!$A$1:$B$12,2,0)</f>
        <v>JULIO</v>
      </c>
      <c r="M196" s="6" t="str">
        <f t="shared" si="36"/>
        <v>12</v>
      </c>
      <c r="N196" t="str">
        <f t="shared" si="39"/>
        <v>02</v>
      </c>
    </row>
    <row r="197" spans="1:14" hidden="1">
      <c r="A197" s="1">
        <v>43296</v>
      </c>
      <c r="B197">
        <f t="shared" si="30"/>
        <v>2018</v>
      </c>
      <c r="C197" t="str">
        <f t="shared" si="31"/>
        <v>07</v>
      </c>
      <c r="D197" t="str">
        <f t="shared" si="37"/>
        <v>JULIO</v>
      </c>
      <c r="E197" t="str">
        <f t="shared" si="32"/>
        <v>DOM.</v>
      </c>
      <c r="F197" t="str">
        <f t="shared" si="33"/>
        <v>29</v>
      </c>
      <c r="G197">
        <f t="shared" si="34"/>
        <v>2018</v>
      </c>
      <c r="H197" t="str">
        <f t="shared" si="35"/>
        <v>24</v>
      </c>
      <c r="I197" t="str">
        <f t="shared" si="38"/>
        <v>2018-07</v>
      </c>
      <c r="J197" s="6" t="s">
        <v>19</v>
      </c>
      <c r="K197" t="str">
        <f>VLOOKUP(J197,Hoja1!$A$1:$B$12,2,0)</f>
        <v>JULIO</v>
      </c>
      <c r="M197" s="6" t="str">
        <f t="shared" si="36"/>
        <v>12</v>
      </c>
      <c r="N197" t="str">
        <f t="shared" si="39"/>
        <v>02</v>
      </c>
    </row>
    <row r="198" spans="1:14" hidden="1">
      <c r="A198" s="1">
        <v>43297</v>
      </c>
      <c r="B198">
        <f t="shared" si="30"/>
        <v>2018</v>
      </c>
      <c r="C198" t="str">
        <f t="shared" si="31"/>
        <v>07</v>
      </c>
      <c r="D198" t="str">
        <f t="shared" si="37"/>
        <v>JULIO</v>
      </c>
      <c r="E198" t="str">
        <f t="shared" si="32"/>
        <v>LUN.</v>
      </c>
      <c r="F198" t="str">
        <f t="shared" si="33"/>
        <v>29</v>
      </c>
      <c r="G198">
        <f t="shared" si="34"/>
        <v>2018</v>
      </c>
      <c r="H198" t="str">
        <f t="shared" si="35"/>
        <v>24</v>
      </c>
      <c r="I198" t="str">
        <f t="shared" si="38"/>
        <v>2018-07</v>
      </c>
      <c r="J198" s="6" t="s">
        <v>19</v>
      </c>
      <c r="K198" t="str">
        <f>VLOOKUP(J198,Hoja1!$A$1:$B$12,2,0)</f>
        <v>JULIO</v>
      </c>
      <c r="M198" s="6" t="str">
        <f t="shared" si="36"/>
        <v>12</v>
      </c>
      <c r="N198" t="str">
        <f t="shared" si="39"/>
        <v>02</v>
      </c>
    </row>
    <row r="199" spans="1:14" hidden="1">
      <c r="A199" s="1">
        <v>43298</v>
      </c>
      <c r="B199">
        <f t="shared" si="30"/>
        <v>2018</v>
      </c>
      <c r="C199" t="str">
        <f t="shared" si="31"/>
        <v>07</v>
      </c>
      <c r="D199" t="str">
        <f t="shared" si="37"/>
        <v>JULIO</v>
      </c>
      <c r="E199" t="str">
        <f t="shared" si="32"/>
        <v>MAR.</v>
      </c>
      <c r="F199" t="str">
        <f t="shared" si="33"/>
        <v>29</v>
      </c>
      <c r="G199">
        <f t="shared" si="34"/>
        <v>2018</v>
      </c>
      <c r="H199" t="str">
        <f t="shared" si="35"/>
        <v>24</v>
      </c>
      <c r="I199" t="str">
        <f t="shared" si="38"/>
        <v>2018-07</v>
      </c>
      <c r="J199" s="6" t="s">
        <v>19</v>
      </c>
      <c r="K199" t="str">
        <f>VLOOKUP(J199,Hoja1!$A$1:$B$12,2,0)</f>
        <v>JULIO</v>
      </c>
      <c r="M199" s="6" t="str">
        <f t="shared" si="36"/>
        <v>12</v>
      </c>
      <c r="N199" t="str">
        <f t="shared" si="39"/>
        <v>02</v>
      </c>
    </row>
    <row r="200" spans="1:14" hidden="1">
      <c r="A200" s="1">
        <v>43299</v>
      </c>
      <c r="B200">
        <f t="shared" si="30"/>
        <v>2018</v>
      </c>
      <c r="C200" t="str">
        <f t="shared" si="31"/>
        <v>07</v>
      </c>
      <c r="D200" t="str">
        <f t="shared" si="37"/>
        <v>JULIO</v>
      </c>
      <c r="E200" t="str">
        <f t="shared" si="32"/>
        <v>MIÉ.</v>
      </c>
      <c r="F200" t="str">
        <f t="shared" si="33"/>
        <v>29</v>
      </c>
      <c r="G200">
        <f t="shared" si="34"/>
        <v>2018</v>
      </c>
      <c r="H200" t="str">
        <f t="shared" si="35"/>
        <v>24</v>
      </c>
      <c r="I200" t="str">
        <f t="shared" si="38"/>
        <v>2018-07</v>
      </c>
      <c r="J200" s="6" t="s">
        <v>19</v>
      </c>
      <c r="K200" t="str">
        <f>VLOOKUP(J200,Hoja1!$A$1:$B$12,2,0)</f>
        <v>JULIO</v>
      </c>
      <c r="M200" s="6" t="str">
        <f t="shared" si="36"/>
        <v>12</v>
      </c>
      <c r="N200" t="str">
        <f t="shared" si="39"/>
        <v>02</v>
      </c>
    </row>
    <row r="201" spans="1:14" hidden="1">
      <c r="A201" s="1">
        <v>43300</v>
      </c>
      <c r="B201">
        <f t="shared" si="30"/>
        <v>2018</v>
      </c>
      <c r="C201" t="str">
        <f t="shared" si="31"/>
        <v>07</v>
      </c>
      <c r="D201" t="str">
        <f t="shared" si="37"/>
        <v>JULIO</v>
      </c>
      <c r="E201" t="str">
        <f t="shared" si="32"/>
        <v>JUE.</v>
      </c>
      <c r="F201" t="str">
        <f t="shared" si="33"/>
        <v>29</v>
      </c>
      <c r="G201">
        <f t="shared" si="34"/>
        <v>2018</v>
      </c>
      <c r="H201" t="str">
        <f t="shared" si="35"/>
        <v>24</v>
      </c>
      <c r="I201" t="str">
        <f t="shared" si="38"/>
        <v>2018-07</v>
      </c>
      <c r="J201" s="6" t="s">
        <v>19</v>
      </c>
      <c r="K201" t="str">
        <f>VLOOKUP(J201,Hoja1!$A$1:$B$12,2,0)</f>
        <v>JULIO</v>
      </c>
      <c r="M201" s="6" t="str">
        <f t="shared" si="36"/>
        <v>12</v>
      </c>
      <c r="N201" t="str">
        <f t="shared" si="39"/>
        <v>02</v>
      </c>
    </row>
    <row r="202" spans="1:14" hidden="1">
      <c r="A202" s="1">
        <v>43301</v>
      </c>
      <c r="B202">
        <f t="shared" si="30"/>
        <v>2018</v>
      </c>
      <c r="C202" t="str">
        <f t="shared" si="31"/>
        <v>07</v>
      </c>
      <c r="D202" t="str">
        <f t="shared" si="37"/>
        <v>JULIO</v>
      </c>
      <c r="E202" t="str">
        <f t="shared" si="32"/>
        <v>VIE.</v>
      </c>
      <c r="F202" t="str">
        <f t="shared" si="33"/>
        <v>29</v>
      </c>
      <c r="G202">
        <f t="shared" si="34"/>
        <v>2018</v>
      </c>
      <c r="H202" t="str">
        <f t="shared" si="35"/>
        <v>24</v>
      </c>
      <c r="I202" t="str">
        <f t="shared" si="38"/>
        <v>2018-07</v>
      </c>
      <c r="J202" s="6" t="s">
        <v>19</v>
      </c>
      <c r="K202" t="str">
        <f>VLOOKUP(J202,Hoja1!$A$1:$B$12,2,0)</f>
        <v>JULIO</v>
      </c>
      <c r="M202" s="6" t="str">
        <f t="shared" si="36"/>
        <v>12</v>
      </c>
      <c r="N202" t="str">
        <f t="shared" si="39"/>
        <v>02</v>
      </c>
    </row>
    <row r="203" spans="1:14" hidden="1">
      <c r="A203" s="1">
        <v>43302</v>
      </c>
      <c r="B203">
        <f t="shared" si="30"/>
        <v>2018</v>
      </c>
      <c r="C203" t="str">
        <f t="shared" si="31"/>
        <v>07</v>
      </c>
      <c r="D203" t="str">
        <f t="shared" si="37"/>
        <v>JULIO</v>
      </c>
      <c r="E203" t="str">
        <f t="shared" si="32"/>
        <v>SÁB.</v>
      </c>
      <c r="F203" t="str">
        <f t="shared" si="33"/>
        <v>29</v>
      </c>
      <c r="G203">
        <f t="shared" si="34"/>
        <v>2018</v>
      </c>
      <c r="H203" t="str">
        <f t="shared" si="35"/>
        <v>24</v>
      </c>
      <c r="I203" t="str">
        <f t="shared" si="38"/>
        <v>2018-07</v>
      </c>
      <c r="J203" s="6" t="s">
        <v>19</v>
      </c>
      <c r="K203" t="str">
        <f>VLOOKUP(J203,Hoja1!$A$1:$B$12,2,0)</f>
        <v>JULIO</v>
      </c>
      <c r="M203" s="6" t="str">
        <f t="shared" si="36"/>
        <v>12</v>
      </c>
      <c r="N203" t="str">
        <f t="shared" si="39"/>
        <v>02</v>
      </c>
    </row>
    <row r="204" spans="1:14" hidden="1">
      <c r="A204" s="1">
        <v>43303</v>
      </c>
      <c r="B204">
        <f t="shared" si="30"/>
        <v>2018</v>
      </c>
      <c r="C204" t="str">
        <f t="shared" si="31"/>
        <v>07</v>
      </c>
      <c r="D204" t="str">
        <f t="shared" si="37"/>
        <v>JULIO</v>
      </c>
      <c r="E204" t="str">
        <f t="shared" si="32"/>
        <v>DOM.</v>
      </c>
      <c r="F204" t="str">
        <f t="shared" si="33"/>
        <v>30</v>
      </c>
      <c r="G204">
        <f t="shared" si="34"/>
        <v>2018</v>
      </c>
      <c r="H204" t="str">
        <f t="shared" si="35"/>
        <v>25</v>
      </c>
      <c r="I204" t="str">
        <f t="shared" si="38"/>
        <v>2018-07</v>
      </c>
      <c r="J204" s="6" t="s">
        <v>19</v>
      </c>
      <c r="K204" t="str">
        <f>VLOOKUP(J204,Hoja1!$A$1:$B$12,2,0)</f>
        <v>JULIO</v>
      </c>
      <c r="M204" s="6" t="str">
        <f t="shared" si="36"/>
        <v>13</v>
      </c>
      <c r="N204" t="str">
        <f t="shared" si="39"/>
        <v>02</v>
      </c>
    </row>
    <row r="205" spans="1:14" hidden="1">
      <c r="A205" s="1">
        <v>43304</v>
      </c>
      <c r="B205">
        <f t="shared" si="30"/>
        <v>2018</v>
      </c>
      <c r="C205" t="str">
        <f t="shared" si="31"/>
        <v>07</v>
      </c>
      <c r="D205" t="str">
        <f t="shared" si="37"/>
        <v>JULIO</v>
      </c>
      <c r="E205" t="str">
        <f t="shared" si="32"/>
        <v>LUN.</v>
      </c>
      <c r="F205" t="str">
        <f t="shared" si="33"/>
        <v>30</v>
      </c>
      <c r="G205">
        <f t="shared" si="34"/>
        <v>2018</v>
      </c>
      <c r="H205" t="str">
        <f t="shared" si="35"/>
        <v>25</v>
      </c>
      <c r="I205" t="str">
        <f t="shared" si="38"/>
        <v>2018-07</v>
      </c>
      <c r="J205" s="6" t="s">
        <v>19</v>
      </c>
      <c r="K205" t="str">
        <f>VLOOKUP(J205,Hoja1!$A$1:$B$12,2,0)</f>
        <v>JULIO</v>
      </c>
      <c r="M205" s="6" t="str">
        <f t="shared" si="36"/>
        <v>13</v>
      </c>
      <c r="N205" t="str">
        <f t="shared" si="39"/>
        <v>02</v>
      </c>
    </row>
    <row r="206" spans="1:14" hidden="1">
      <c r="A206" s="1">
        <v>43305</v>
      </c>
      <c r="B206">
        <f t="shared" si="30"/>
        <v>2018</v>
      </c>
      <c r="C206" t="str">
        <f t="shared" si="31"/>
        <v>07</v>
      </c>
      <c r="D206" t="str">
        <f t="shared" si="37"/>
        <v>JULIO</v>
      </c>
      <c r="E206" t="str">
        <f t="shared" si="32"/>
        <v>MAR.</v>
      </c>
      <c r="F206" t="str">
        <f t="shared" si="33"/>
        <v>30</v>
      </c>
      <c r="G206">
        <f t="shared" si="34"/>
        <v>2018</v>
      </c>
      <c r="H206" t="str">
        <f t="shared" si="35"/>
        <v>25</v>
      </c>
      <c r="I206" t="str">
        <f t="shared" si="38"/>
        <v>2018-07</v>
      </c>
      <c r="J206" s="6" t="s">
        <v>19</v>
      </c>
      <c r="K206" t="str">
        <f>VLOOKUP(J206,Hoja1!$A$1:$B$12,2,0)</f>
        <v>JULIO</v>
      </c>
      <c r="M206" s="6" t="str">
        <f t="shared" si="36"/>
        <v>13</v>
      </c>
      <c r="N206" t="str">
        <f t="shared" si="39"/>
        <v>02</v>
      </c>
    </row>
    <row r="207" spans="1:14" hidden="1">
      <c r="A207" s="1">
        <v>43306</v>
      </c>
      <c r="B207">
        <f t="shared" si="30"/>
        <v>2018</v>
      </c>
      <c r="C207" t="str">
        <f t="shared" si="31"/>
        <v>07</v>
      </c>
      <c r="D207" t="str">
        <f t="shared" si="37"/>
        <v>JULIO</v>
      </c>
      <c r="E207" t="str">
        <f t="shared" si="32"/>
        <v>MIÉ.</v>
      </c>
      <c r="F207" t="str">
        <f t="shared" si="33"/>
        <v>30</v>
      </c>
      <c r="G207">
        <f t="shared" si="34"/>
        <v>2018</v>
      </c>
      <c r="H207" t="str">
        <f t="shared" si="35"/>
        <v>25</v>
      </c>
      <c r="I207" t="str">
        <f t="shared" si="38"/>
        <v>2018-07</v>
      </c>
      <c r="J207" s="6" t="s">
        <v>19</v>
      </c>
      <c r="K207" t="str">
        <f>VLOOKUP(J207,Hoja1!$A$1:$B$12,2,0)</f>
        <v>JULIO</v>
      </c>
      <c r="M207" s="6" t="str">
        <f t="shared" si="36"/>
        <v>13</v>
      </c>
      <c r="N207" t="str">
        <f t="shared" si="39"/>
        <v>02</v>
      </c>
    </row>
    <row r="208" spans="1:14" hidden="1">
      <c r="A208" s="1">
        <v>43307</v>
      </c>
      <c r="B208">
        <f t="shared" si="30"/>
        <v>2018</v>
      </c>
      <c r="C208" t="str">
        <f t="shared" si="31"/>
        <v>07</v>
      </c>
      <c r="D208" t="str">
        <f t="shared" si="37"/>
        <v>JULIO</v>
      </c>
      <c r="E208" t="str">
        <f t="shared" si="32"/>
        <v>JUE.</v>
      </c>
      <c r="F208" t="str">
        <f t="shared" si="33"/>
        <v>30</v>
      </c>
      <c r="G208">
        <f t="shared" si="34"/>
        <v>2018</v>
      </c>
      <c r="H208" t="str">
        <f t="shared" si="35"/>
        <v>25</v>
      </c>
      <c r="I208" t="str">
        <f t="shared" si="38"/>
        <v>2018-07</v>
      </c>
      <c r="J208" s="6" t="s">
        <v>19</v>
      </c>
      <c r="K208" t="str">
        <f>VLOOKUP(J208,Hoja1!$A$1:$B$12,2,0)</f>
        <v>JULIO</v>
      </c>
      <c r="M208" s="6" t="str">
        <f t="shared" si="36"/>
        <v>13</v>
      </c>
      <c r="N208" t="str">
        <f t="shared" si="39"/>
        <v>02</v>
      </c>
    </row>
    <row r="209" spans="1:14" hidden="1">
      <c r="A209" s="1">
        <v>43308</v>
      </c>
      <c r="B209">
        <f t="shared" si="30"/>
        <v>2018</v>
      </c>
      <c r="C209" t="str">
        <f t="shared" si="31"/>
        <v>07</v>
      </c>
      <c r="D209" t="str">
        <f t="shared" si="37"/>
        <v>JULIO</v>
      </c>
      <c r="E209" t="str">
        <f t="shared" si="32"/>
        <v>VIE.</v>
      </c>
      <c r="F209" t="str">
        <f t="shared" si="33"/>
        <v>30</v>
      </c>
      <c r="G209">
        <f t="shared" si="34"/>
        <v>2018</v>
      </c>
      <c r="H209" t="str">
        <f t="shared" si="35"/>
        <v>25</v>
      </c>
      <c r="I209" t="str">
        <f t="shared" si="38"/>
        <v>2018-07</v>
      </c>
      <c r="J209" s="6" t="s">
        <v>19</v>
      </c>
      <c r="K209" t="str">
        <f>VLOOKUP(J209,Hoja1!$A$1:$B$12,2,0)</f>
        <v>JULIO</v>
      </c>
      <c r="M209" s="6" t="str">
        <f t="shared" si="36"/>
        <v>13</v>
      </c>
      <c r="N209" t="str">
        <f t="shared" si="39"/>
        <v>02</v>
      </c>
    </row>
    <row r="210" spans="1:14" hidden="1">
      <c r="A210" s="1">
        <v>43309</v>
      </c>
      <c r="B210">
        <f t="shared" si="30"/>
        <v>2018</v>
      </c>
      <c r="C210" t="str">
        <f t="shared" si="31"/>
        <v>07</v>
      </c>
      <c r="D210" t="str">
        <f t="shared" si="37"/>
        <v>JULIO</v>
      </c>
      <c r="E210" t="str">
        <f t="shared" si="32"/>
        <v>SÁB.</v>
      </c>
      <c r="F210" t="str">
        <f t="shared" si="33"/>
        <v>30</v>
      </c>
      <c r="G210">
        <f t="shared" si="34"/>
        <v>2018</v>
      </c>
      <c r="H210" t="str">
        <f t="shared" si="35"/>
        <v>25</v>
      </c>
      <c r="I210" t="str">
        <f t="shared" si="38"/>
        <v>2018-07</v>
      </c>
      <c r="J210" s="6" t="s">
        <v>19</v>
      </c>
      <c r="K210" t="str">
        <f>VLOOKUP(J210,Hoja1!$A$1:$B$12,2,0)</f>
        <v>JULIO</v>
      </c>
      <c r="M210" s="6" t="str">
        <f t="shared" si="36"/>
        <v>13</v>
      </c>
      <c r="N210" t="str">
        <f t="shared" si="39"/>
        <v>02</v>
      </c>
    </row>
    <row r="211" spans="1:14" hidden="1">
      <c r="A211" s="1">
        <v>43310</v>
      </c>
      <c r="B211">
        <f t="shared" si="30"/>
        <v>2018</v>
      </c>
      <c r="C211" t="str">
        <f t="shared" si="31"/>
        <v>07</v>
      </c>
      <c r="D211" t="str">
        <f t="shared" si="37"/>
        <v>JULIO</v>
      </c>
      <c r="E211" t="str">
        <f t="shared" si="32"/>
        <v>DOM.</v>
      </c>
      <c r="F211" t="str">
        <f t="shared" si="33"/>
        <v>31</v>
      </c>
      <c r="G211">
        <f t="shared" si="34"/>
        <v>2018</v>
      </c>
      <c r="H211" t="str">
        <f t="shared" si="35"/>
        <v>26</v>
      </c>
      <c r="I211" t="str">
        <f t="shared" si="38"/>
        <v>2018-07</v>
      </c>
      <c r="J211" s="6" t="s">
        <v>19</v>
      </c>
      <c r="K211" t="str">
        <f>VLOOKUP(J211,Hoja1!$A$1:$B$12,2,0)</f>
        <v>JULIO</v>
      </c>
      <c r="M211" s="6" t="str">
        <f t="shared" si="36"/>
        <v>13</v>
      </c>
      <c r="N211" t="str">
        <f t="shared" si="39"/>
        <v>02</v>
      </c>
    </row>
    <row r="212" spans="1:14" hidden="1">
      <c r="A212" s="1">
        <v>43311</v>
      </c>
      <c r="B212">
        <f t="shared" si="30"/>
        <v>2018</v>
      </c>
      <c r="C212" t="str">
        <f t="shared" si="31"/>
        <v>07</v>
      </c>
      <c r="D212" t="str">
        <f t="shared" si="37"/>
        <v>JULIO</v>
      </c>
      <c r="E212" t="str">
        <f t="shared" si="32"/>
        <v>LUN.</v>
      </c>
      <c r="F212" t="str">
        <f t="shared" si="33"/>
        <v>31</v>
      </c>
      <c r="G212">
        <f t="shared" si="34"/>
        <v>2018</v>
      </c>
      <c r="H212" t="str">
        <f t="shared" si="35"/>
        <v>26</v>
      </c>
      <c r="I212" t="str">
        <f t="shared" si="38"/>
        <v>2018-07</v>
      </c>
      <c r="J212" s="6" t="s">
        <v>19</v>
      </c>
      <c r="K212" t="str">
        <f>VLOOKUP(J212,Hoja1!$A$1:$B$12,2,0)</f>
        <v>JULIO</v>
      </c>
      <c r="M212" s="6" t="str">
        <f t="shared" si="36"/>
        <v>13</v>
      </c>
      <c r="N212" t="str">
        <f t="shared" si="39"/>
        <v>02</v>
      </c>
    </row>
    <row r="213" spans="1:14" hidden="1">
      <c r="A213" s="1">
        <v>43312</v>
      </c>
      <c r="B213">
        <f t="shared" si="30"/>
        <v>2018</v>
      </c>
      <c r="C213" t="str">
        <f t="shared" si="31"/>
        <v>07</v>
      </c>
      <c r="D213" t="str">
        <f t="shared" si="37"/>
        <v>JULIO</v>
      </c>
      <c r="E213" t="str">
        <f t="shared" si="32"/>
        <v>MAR.</v>
      </c>
      <c r="F213" t="str">
        <f t="shared" si="33"/>
        <v>31</v>
      </c>
      <c r="G213">
        <f t="shared" si="34"/>
        <v>2018</v>
      </c>
      <c r="H213" t="str">
        <f t="shared" si="35"/>
        <v>26</v>
      </c>
      <c r="I213" t="str">
        <f t="shared" si="38"/>
        <v>2018-07</v>
      </c>
      <c r="J213" s="6" t="s">
        <v>19</v>
      </c>
      <c r="K213" t="str">
        <f>VLOOKUP(J213,Hoja1!$A$1:$B$12,2,0)</f>
        <v>JULIO</v>
      </c>
      <c r="M213" s="6" t="str">
        <f t="shared" si="36"/>
        <v>13</v>
      </c>
      <c r="N213" t="str">
        <f t="shared" si="39"/>
        <v>02</v>
      </c>
    </row>
    <row r="214" spans="1:14" hidden="1">
      <c r="A214" s="1">
        <v>43313</v>
      </c>
      <c r="B214">
        <f t="shared" si="30"/>
        <v>2018</v>
      </c>
      <c r="C214" t="str">
        <f t="shared" si="31"/>
        <v>08</v>
      </c>
      <c r="D214" t="str">
        <f t="shared" si="37"/>
        <v>AGOSTO</v>
      </c>
      <c r="E214" t="str">
        <f t="shared" si="32"/>
        <v>MIÉ.</v>
      </c>
      <c r="F214" t="str">
        <f t="shared" si="33"/>
        <v>31</v>
      </c>
      <c r="G214">
        <f t="shared" si="34"/>
        <v>2018</v>
      </c>
      <c r="H214" t="str">
        <f t="shared" si="35"/>
        <v>26</v>
      </c>
      <c r="I214" t="str">
        <f t="shared" si="38"/>
        <v>2018-08</v>
      </c>
      <c r="J214" s="6" t="s">
        <v>19</v>
      </c>
      <c r="K214" t="str">
        <f>VLOOKUP(J214,Hoja1!$A$1:$B$12,2,0)</f>
        <v>JULIO</v>
      </c>
      <c r="M214" s="6" t="str">
        <f t="shared" si="36"/>
        <v>13</v>
      </c>
      <c r="N214" t="str">
        <f t="shared" si="39"/>
        <v>02</v>
      </c>
    </row>
    <row r="215" spans="1:14" hidden="1">
      <c r="A215" s="1">
        <v>43314</v>
      </c>
      <c r="B215">
        <f t="shared" si="30"/>
        <v>2018</v>
      </c>
      <c r="C215" t="str">
        <f t="shared" si="31"/>
        <v>08</v>
      </c>
      <c r="D215" t="str">
        <f t="shared" si="37"/>
        <v>AGOSTO</v>
      </c>
      <c r="E215" t="str">
        <f t="shared" si="32"/>
        <v>JUE.</v>
      </c>
      <c r="F215" t="str">
        <f t="shared" si="33"/>
        <v>31</v>
      </c>
      <c r="G215">
        <f t="shared" si="34"/>
        <v>2018</v>
      </c>
      <c r="H215" t="str">
        <f t="shared" si="35"/>
        <v>26</v>
      </c>
      <c r="I215" t="str">
        <f t="shared" si="38"/>
        <v>2018-08</v>
      </c>
      <c r="J215" s="6" t="s">
        <v>19</v>
      </c>
      <c r="K215" t="str">
        <f>VLOOKUP(J215,Hoja1!$A$1:$B$12,2,0)</f>
        <v>JULIO</v>
      </c>
      <c r="M215" s="6" t="str">
        <f t="shared" si="36"/>
        <v>13</v>
      </c>
      <c r="N215" t="str">
        <f t="shared" si="39"/>
        <v>02</v>
      </c>
    </row>
    <row r="216" spans="1:14" hidden="1">
      <c r="A216" s="1">
        <v>43315</v>
      </c>
      <c r="B216">
        <f t="shared" si="30"/>
        <v>2018</v>
      </c>
      <c r="C216" t="str">
        <f t="shared" si="31"/>
        <v>08</v>
      </c>
      <c r="D216" t="str">
        <f t="shared" si="37"/>
        <v>AGOSTO</v>
      </c>
      <c r="E216" t="str">
        <f t="shared" si="32"/>
        <v>VIE.</v>
      </c>
      <c r="F216" t="str">
        <f t="shared" si="33"/>
        <v>31</v>
      </c>
      <c r="G216">
        <f t="shared" si="34"/>
        <v>2018</v>
      </c>
      <c r="H216" t="str">
        <f t="shared" si="35"/>
        <v>26</v>
      </c>
      <c r="I216" t="str">
        <f t="shared" si="38"/>
        <v>2018-08</v>
      </c>
      <c r="J216" s="6" t="s">
        <v>19</v>
      </c>
      <c r="K216" t="str">
        <f>VLOOKUP(J216,Hoja1!$A$1:$B$12,2,0)</f>
        <v>JULIO</v>
      </c>
      <c r="M216" s="6" t="str">
        <f t="shared" si="36"/>
        <v>13</v>
      </c>
      <c r="N216" t="str">
        <f t="shared" si="39"/>
        <v>02</v>
      </c>
    </row>
    <row r="217" spans="1:14" hidden="1">
      <c r="A217" s="1">
        <v>43316</v>
      </c>
      <c r="B217">
        <f t="shared" si="30"/>
        <v>2018</v>
      </c>
      <c r="C217" t="str">
        <f t="shared" si="31"/>
        <v>08</v>
      </c>
      <c r="D217" t="str">
        <f t="shared" si="37"/>
        <v>AGOSTO</v>
      </c>
      <c r="E217" t="str">
        <f t="shared" si="32"/>
        <v>SÁB.</v>
      </c>
      <c r="F217" t="str">
        <f t="shared" si="33"/>
        <v>31</v>
      </c>
      <c r="G217">
        <f t="shared" si="34"/>
        <v>2018</v>
      </c>
      <c r="H217" t="str">
        <f t="shared" si="35"/>
        <v>26</v>
      </c>
      <c r="I217" t="str">
        <f t="shared" si="38"/>
        <v>2018-08</v>
      </c>
      <c r="J217" s="6" t="s">
        <v>19</v>
      </c>
      <c r="K217" t="str">
        <f>VLOOKUP(J217,Hoja1!$A$1:$B$12,2,0)</f>
        <v>JULIO</v>
      </c>
      <c r="M217" s="6" t="str">
        <f t="shared" si="36"/>
        <v>13</v>
      </c>
      <c r="N217" t="str">
        <f t="shared" si="39"/>
        <v>02</v>
      </c>
    </row>
    <row r="218" spans="1:14" hidden="1">
      <c r="A218" s="1">
        <v>43317</v>
      </c>
      <c r="B218">
        <f t="shared" si="30"/>
        <v>2018</v>
      </c>
      <c r="C218" t="str">
        <f t="shared" si="31"/>
        <v>08</v>
      </c>
      <c r="D218" t="str">
        <f t="shared" si="37"/>
        <v>AGOSTO</v>
      </c>
      <c r="E218" t="str">
        <f t="shared" si="32"/>
        <v>DOM.</v>
      </c>
      <c r="F218" t="str">
        <f t="shared" si="33"/>
        <v>32</v>
      </c>
      <c r="G218">
        <f t="shared" si="34"/>
        <v>2018</v>
      </c>
      <c r="H218" t="str">
        <f t="shared" si="35"/>
        <v>27</v>
      </c>
      <c r="I218" t="str">
        <f t="shared" si="38"/>
        <v>2018-08</v>
      </c>
      <c r="J218" s="6" t="s">
        <v>20</v>
      </c>
      <c r="K218" t="str">
        <f>VLOOKUP(J218,Hoja1!$A$1:$B$12,2,0)</f>
        <v>AGOSTO</v>
      </c>
      <c r="M218" s="6" t="str">
        <f t="shared" si="36"/>
        <v>14</v>
      </c>
      <c r="N218" t="str">
        <f t="shared" si="39"/>
        <v>03</v>
      </c>
    </row>
    <row r="219" spans="1:14" hidden="1">
      <c r="A219" s="1">
        <v>43318</v>
      </c>
      <c r="B219">
        <f t="shared" si="30"/>
        <v>2018</v>
      </c>
      <c r="C219" t="str">
        <f t="shared" si="31"/>
        <v>08</v>
      </c>
      <c r="D219" t="str">
        <f t="shared" si="37"/>
        <v>AGOSTO</v>
      </c>
      <c r="E219" t="str">
        <f t="shared" si="32"/>
        <v>LUN.</v>
      </c>
      <c r="F219" t="str">
        <f t="shared" si="33"/>
        <v>32</v>
      </c>
      <c r="G219">
        <f t="shared" si="34"/>
        <v>2018</v>
      </c>
      <c r="H219" t="str">
        <f t="shared" si="35"/>
        <v>27</v>
      </c>
      <c r="I219" t="str">
        <f t="shared" si="38"/>
        <v>2018-08</v>
      </c>
      <c r="J219" s="6" t="s">
        <v>20</v>
      </c>
      <c r="K219" t="str">
        <f>VLOOKUP(J219,Hoja1!$A$1:$B$12,2,0)</f>
        <v>AGOSTO</v>
      </c>
      <c r="M219" s="6" t="str">
        <f t="shared" si="36"/>
        <v>14</v>
      </c>
      <c r="N219" t="str">
        <f t="shared" si="39"/>
        <v>03</v>
      </c>
    </row>
    <row r="220" spans="1:14" hidden="1">
      <c r="A220" s="1">
        <v>43319</v>
      </c>
      <c r="B220">
        <f t="shared" si="30"/>
        <v>2018</v>
      </c>
      <c r="C220" t="str">
        <f t="shared" si="31"/>
        <v>08</v>
      </c>
      <c r="D220" t="str">
        <f t="shared" si="37"/>
        <v>AGOSTO</v>
      </c>
      <c r="E220" t="str">
        <f t="shared" si="32"/>
        <v>MAR.</v>
      </c>
      <c r="F220" t="str">
        <f t="shared" si="33"/>
        <v>32</v>
      </c>
      <c r="G220">
        <f t="shared" si="34"/>
        <v>2018</v>
      </c>
      <c r="H220" t="str">
        <f t="shared" si="35"/>
        <v>27</v>
      </c>
      <c r="I220" t="str">
        <f t="shared" si="38"/>
        <v>2018-08</v>
      </c>
      <c r="J220" s="6" t="s">
        <v>20</v>
      </c>
      <c r="K220" t="str">
        <f>VLOOKUP(J220,Hoja1!$A$1:$B$12,2,0)</f>
        <v>AGOSTO</v>
      </c>
      <c r="M220" s="6" t="str">
        <f t="shared" si="36"/>
        <v>14</v>
      </c>
      <c r="N220" t="str">
        <f t="shared" si="39"/>
        <v>03</v>
      </c>
    </row>
    <row r="221" spans="1:14" hidden="1">
      <c r="A221" s="1">
        <v>43320</v>
      </c>
      <c r="B221">
        <f t="shared" si="30"/>
        <v>2018</v>
      </c>
      <c r="C221" t="str">
        <f t="shared" si="31"/>
        <v>08</v>
      </c>
      <c r="D221" t="str">
        <f t="shared" si="37"/>
        <v>AGOSTO</v>
      </c>
      <c r="E221" t="str">
        <f t="shared" si="32"/>
        <v>MIÉ.</v>
      </c>
      <c r="F221" t="str">
        <f t="shared" si="33"/>
        <v>32</v>
      </c>
      <c r="G221">
        <f t="shared" si="34"/>
        <v>2018</v>
      </c>
      <c r="H221" t="str">
        <f t="shared" si="35"/>
        <v>27</v>
      </c>
      <c r="I221" t="str">
        <f t="shared" si="38"/>
        <v>2018-08</v>
      </c>
      <c r="J221" s="6" t="s">
        <v>20</v>
      </c>
      <c r="K221" t="str">
        <f>VLOOKUP(J221,Hoja1!$A$1:$B$12,2,0)</f>
        <v>AGOSTO</v>
      </c>
      <c r="M221" s="6" t="str">
        <f t="shared" si="36"/>
        <v>14</v>
      </c>
      <c r="N221" t="str">
        <f t="shared" si="39"/>
        <v>03</v>
      </c>
    </row>
    <row r="222" spans="1:14" hidden="1">
      <c r="A222" s="1">
        <v>43321</v>
      </c>
      <c r="B222">
        <f t="shared" si="30"/>
        <v>2018</v>
      </c>
      <c r="C222" t="str">
        <f t="shared" si="31"/>
        <v>08</v>
      </c>
      <c r="D222" t="str">
        <f t="shared" si="37"/>
        <v>AGOSTO</v>
      </c>
      <c r="E222" t="str">
        <f t="shared" si="32"/>
        <v>JUE.</v>
      </c>
      <c r="F222" t="str">
        <f t="shared" si="33"/>
        <v>32</v>
      </c>
      <c r="G222">
        <f t="shared" si="34"/>
        <v>2018</v>
      </c>
      <c r="H222" t="str">
        <f t="shared" si="35"/>
        <v>27</v>
      </c>
      <c r="I222" t="str">
        <f t="shared" si="38"/>
        <v>2018-08</v>
      </c>
      <c r="J222" s="6" t="s">
        <v>20</v>
      </c>
      <c r="K222" t="str">
        <f>VLOOKUP(J222,Hoja1!$A$1:$B$12,2,0)</f>
        <v>AGOSTO</v>
      </c>
      <c r="M222" s="6" t="str">
        <f t="shared" si="36"/>
        <v>14</v>
      </c>
      <c r="N222" t="str">
        <f t="shared" si="39"/>
        <v>03</v>
      </c>
    </row>
    <row r="223" spans="1:14" hidden="1">
      <c r="A223" s="1">
        <v>43322</v>
      </c>
      <c r="B223">
        <f t="shared" si="30"/>
        <v>2018</v>
      </c>
      <c r="C223" t="str">
        <f t="shared" si="31"/>
        <v>08</v>
      </c>
      <c r="D223" t="str">
        <f t="shared" si="37"/>
        <v>AGOSTO</v>
      </c>
      <c r="E223" t="str">
        <f t="shared" si="32"/>
        <v>VIE.</v>
      </c>
      <c r="F223" t="str">
        <f t="shared" si="33"/>
        <v>32</v>
      </c>
      <c r="G223">
        <f t="shared" si="34"/>
        <v>2018</v>
      </c>
      <c r="H223" t="str">
        <f t="shared" si="35"/>
        <v>27</v>
      </c>
      <c r="I223" t="str">
        <f t="shared" si="38"/>
        <v>2018-08</v>
      </c>
      <c r="J223" s="6" t="s">
        <v>20</v>
      </c>
      <c r="K223" t="str">
        <f>VLOOKUP(J223,Hoja1!$A$1:$B$12,2,0)</f>
        <v>AGOSTO</v>
      </c>
      <c r="M223" s="6" t="str">
        <f t="shared" si="36"/>
        <v>14</v>
      </c>
      <c r="N223" t="str">
        <f t="shared" si="39"/>
        <v>03</v>
      </c>
    </row>
    <row r="224" spans="1:14" hidden="1">
      <c r="A224" s="1">
        <v>43323</v>
      </c>
      <c r="B224">
        <f t="shared" si="30"/>
        <v>2018</v>
      </c>
      <c r="C224" t="str">
        <f t="shared" si="31"/>
        <v>08</v>
      </c>
      <c r="D224" t="str">
        <f t="shared" si="37"/>
        <v>AGOSTO</v>
      </c>
      <c r="E224" t="str">
        <f t="shared" si="32"/>
        <v>SÁB.</v>
      </c>
      <c r="F224" t="str">
        <f t="shared" si="33"/>
        <v>32</v>
      </c>
      <c r="G224">
        <f t="shared" si="34"/>
        <v>2018</v>
      </c>
      <c r="H224" t="str">
        <f t="shared" si="35"/>
        <v>27</v>
      </c>
      <c r="I224" t="str">
        <f t="shared" si="38"/>
        <v>2018-08</v>
      </c>
      <c r="J224" s="6" t="s">
        <v>20</v>
      </c>
      <c r="K224" t="str">
        <f>VLOOKUP(J224,Hoja1!$A$1:$B$12,2,0)</f>
        <v>AGOSTO</v>
      </c>
      <c r="M224" s="6" t="str">
        <f t="shared" si="36"/>
        <v>14</v>
      </c>
      <c r="N224" t="str">
        <f t="shared" si="39"/>
        <v>03</v>
      </c>
    </row>
    <row r="225" spans="1:14" hidden="1">
      <c r="A225" s="1">
        <v>43324</v>
      </c>
      <c r="B225">
        <f t="shared" si="30"/>
        <v>2018</v>
      </c>
      <c r="C225" t="str">
        <f t="shared" si="31"/>
        <v>08</v>
      </c>
      <c r="D225" t="str">
        <f t="shared" si="37"/>
        <v>AGOSTO</v>
      </c>
      <c r="E225" t="str">
        <f t="shared" si="32"/>
        <v>DOM.</v>
      </c>
      <c r="F225" t="str">
        <f t="shared" si="33"/>
        <v>33</v>
      </c>
      <c r="G225">
        <f t="shared" si="34"/>
        <v>2018</v>
      </c>
      <c r="H225" t="str">
        <f t="shared" si="35"/>
        <v>28</v>
      </c>
      <c r="I225" t="str">
        <f t="shared" si="38"/>
        <v>2018-08</v>
      </c>
      <c r="J225" s="6" t="s">
        <v>20</v>
      </c>
      <c r="K225" t="str">
        <f>VLOOKUP(J225,Hoja1!$A$1:$B$12,2,0)</f>
        <v>AGOSTO</v>
      </c>
      <c r="M225" s="6" t="str">
        <f t="shared" si="36"/>
        <v>14</v>
      </c>
      <c r="N225" t="str">
        <f t="shared" si="39"/>
        <v>03</v>
      </c>
    </row>
    <row r="226" spans="1:14" hidden="1">
      <c r="A226" s="1">
        <v>43325</v>
      </c>
      <c r="B226">
        <f t="shared" si="30"/>
        <v>2018</v>
      </c>
      <c r="C226" t="str">
        <f t="shared" si="31"/>
        <v>08</v>
      </c>
      <c r="D226" t="str">
        <f t="shared" si="37"/>
        <v>AGOSTO</v>
      </c>
      <c r="E226" t="str">
        <f t="shared" si="32"/>
        <v>LUN.</v>
      </c>
      <c r="F226" t="str">
        <f t="shared" si="33"/>
        <v>33</v>
      </c>
      <c r="G226">
        <f t="shared" si="34"/>
        <v>2018</v>
      </c>
      <c r="H226" t="str">
        <f t="shared" si="35"/>
        <v>28</v>
      </c>
      <c r="I226" t="str">
        <f t="shared" si="38"/>
        <v>2018-08</v>
      </c>
      <c r="J226" s="6" t="s">
        <v>20</v>
      </c>
      <c r="K226" t="str">
        <f>VLOOKUP(J226,Hoja1!$A$1:$B$12,2,0)</f>
        <v>AGOSTO</v>
      </c>
      <c r="M226" s="6" t="str">
        <f t="shared" si="36"/>
        <v>14</v>
      </c>
      <c r="N226" t="str">
        <f t="shared" si="39"/>
        <v>03</v>
      </c>
    </row>
    <row r="227" spans="1:14" hidden="1">
      <c r="A227" s="1">
        <v>43326</v>
      </c>
      <c r="B227">
        <f t="shared" si="30"/>
        <v>2018</v>
      </c>
      <c r="C227" t="str">
        <f t="shared" si="31"/>
        <v>08</v>
      </c>
      <c r="D227" t="str">
        <f t="shared" si="37"/>
        <v>AGOSTO</v>
      </c>
      <c r="E227" t="str">
        <f t="shared" si="32"/>
        <v>MAR.</v>
      </c>
      <c r="F227" t="str">
        <f t="shared" si="33"/>
        <v>33</v>
      </c>
      <c r="G227">
        <f t="shared" si="34"/>
        <v>2018</v>
      </c>
      <c r="H227" t="str">
        <f t="shared" si="35"/>
        <v>28</v>
      </c>
      <c r="I227" t="str">
        <f t="shared" si="38"/>
        <v>2018-08</v>
      </c>
      <c r="J227" s="6" t="s">
        <v>20</v>
      </c>
      <c r="K227" t="str">
        <f>VLOOKUP(J227,Hoja1!$A$1:$B$12,2,0)</f>
        <v>AGOSTO</v>
      </c>
      <c r="M227" s="6" t="str">
        <f t="shared" si="36"/>
        <v>14</v>
      </c>
      <c r="N227" t="str">
        <f t="shared" si="39"/>
        <v>03</v>
      </c>
    </row>
    <row r="228" spans="1:14" hidden="1">
      <c r="A228" s="1">
        <v>43327</v>
      </c>
      <c r="B228">
        <f t="shared" si="30"/>
        <v>2018</v>
      </c>
      <c r="C228" t="str">
        <f t="shared" si="31"/>
        <v>08</v>
      </c>
      <c r="D228" t="str">
        <f t="shared" si="37"/>
        <v>AGOSTO</v>
      </c>
      <c r="E228" t="str">
        <f t="shared" si="32"/>
        <v>MIÉ.</v>
      </c>
      <c r="F228" t="str">
        <f t="shared" si="33"/>
        <v>33</v>
      </c>
      <c r="G228">
        <f t="shared" si="34"/>
        <v>2018</v>
      </c>
      <c r="H228" t="str">
        <f t="shared" si="35"/>
        <v>28</v>
      </c>
      <c r="I228" t="str">
        <f t="shared" si="38"/>
        <v>2018-08</v>
      </c>
      <c r="J228" s="6" t="s">
        <v>20</v>
      </c>
      <c r="K228" t="str">
        <f>VLOOKUP(J228,Hoja1!$A$1:$B$12,2,0)</f>
        <v>AGOSTO</v>
      </c>
      <c r="M228" s="6" t="str">
        <f t="shared" si="36"/>
        <v>14</v>
      </c>
      <c r="N228" t="str">
        <f t="shared" si="39"/>
        <v>03</v>
      </c>
    </row>
    <row r="229" spans="1:14" hidden="1">
      <c r="A229" s="1">
        <v>43328</v>
      </c>
      <c r="B229">
        <f t="shared" si="30"/>
        <v>2018</v>
      </c>
      <c r="C229" t="str">
        <f t="shared" si="31"/>
        <v>08</v>
      </c>
      <c r="D229" t="str">
        <f t="shared" si="37"/>
        <v>AGOSTO</v>
      </c>
      <c r="E229" t="str">
        <f t="shared" si="32"/>
        <v>JUE.</v>
      </c>
      <c r="F229" t="str">
        <f t="shared" si="33"/>
        <v>33</v>
      </c>
      <c r="G229">
        <f t="shared" si="34"/>
        <v>2018</v>
      </c>
      <c r="H229" t="str">
        <f t="shared" si="35"/>
        <v>28</v>
      </c>
      <c r="I229" t="str">
        <f t="shared" si="38"/>
        <v>2018-08</v>
      </c>
      <c r="J229" s="6" t="s">
        <v>20</v>
      </c>
      <c r="K229" t="str">
        <f>VLOOKUP(J229,Hoja1!$A$1:$B$12,2,0)</f>
        <v>AGOSTO</v>
      </c>
      <c r="M229" s="6" t="str">
        <f t="shared" si="36"/>
        <v>14</v>
      </c>
      <c r="N229" t="str">
        <f t="shared" si="39"/>
        <v>03</v>
      </c>
    </row>
    <row r="230" spans="1:14" hidden="1">
      <c r="A230" s="1">
        <v>43329</v>
      </c>
      <c r="B230">
        <f t="shared" si="30"/>
        <v>2018</v>
      </c>
      <c r="C230" t="str">
        <f t="shared" si="31"/>
        <v>08</v>
      </c>
      <c r="D230" t="str">
        <f t="shared" si="37"/>
        <v>AGOSTO</v>
      </c>
      <c r="E230" t="str">
        <f t="shared" si="32"/>
        <v>VIE.</v>
      </c>
      <c r="F230" t="str">
        <f t="shared" si="33"/>
        <v>33</v>
      </c>
      <c r="G230">
        <f t="shared" si="34"/>
        <v>2018</v>
      </c>
      <c r="H230" t="str">
        <f t="shared" si="35"/>
        <v>28</v>
      </c>
      <c r="I230" t="str">
        <f t="shared" si="38"/>
        <v>2018-08</v>
      </c>
      <c r="J230" s="6" t="s">
        <v>20</v>
      </c>
      <c r="K230" t="str">
        <f>VLOOKUP(J230,Hoja1!$A$1:$B$12,2,0)</f>
        <v>AGOSTO</v>
      </c>
      <c r="M230" s="6" t="str">
        <f t="shared" si="36"/>
        <v>14</v>
      </c>
      <c r="N230" t="str">
        <f t="shared" si="39"/>
        <v>03</v>
      </c>
    </row>
    <row r="231" spans="1:14" hidden="1">
      <c r="A231" s="1">
        <v>43330</v>
      </c>
      <c r="B231">
        <f t="shared" si="30"/>
        <v>2018</v>
      </c>
      <c r="C231" t="str">
        <f t="shared" si="31"/>
        <v>08</v>
      </c>
      <c r="D231" t="str">
        <f t="shared" si="37"/>
        <v>AGOSTO</v>
      </c>
      <c r="E231" t="str">
        <f t="shared" si="32"/>
        <v>SÁB.</v>
      </c>
      <c r="F231" t="str">
        <f t="shared" si="33"/>
        <v>33</v>
      </c>
      <c r="G231">
        <f t="shared" si="34"/>
        <v>2018</v>
      </c>
      <c r="H231" t="str">
        <f t="shared" si="35"/>
        <v>28</v>
      </c>
      <c r="I231" t="str">
        <f t="shared" si="38"/>
        <v>2018-08</v>
      </c>
      <c r="J231" s="6" t="s">
        <v>20</v>
      </c>
      <c r="K231" t="str">
        <f>VLOOKUP(J231,Hoja1!$A$1:$B$12,2,0)</f>
        <v>AGOSTO</v>
      </c>
      <c r="M231" s="6" t="str">
        <f t="shared" si="36"/>
        <v>14</v>
      </c>
      <c r="N231" t="str">
        <f t="shared" si="39"/>
        <v>03</v>
      </c>
    </row>
    <row r="232" spans="1:14" hidden="1">
      <c r="A232" s="1">
        <v>43331</v>
      </c>
      <c r="B232">
        <f t="shared" si="30"/>
        <v>2018</v>
      </c>
      <c r="C232" t="str">
        <f t="shared" si="31"/>
        <v>08</v>
      </c>
      <c r="D232" t="str">
        <f t="shared" si="37"/>
        <v>AGOSTO</v>
      </c>
      <c r="E232" t="str">
        <f t="shared" si="32"/>
        <v>DOM.</v>
      </c>
      <c r="F232" t="str">
        <f t="shared" si="33"/>
        <v>34</v>
      </c>
      <c r="G232">
        <f t="shared" si="34"/>
        <v>2018</v>
      </c>
      <c r="H232" t="str">
        <f t="shared" si="35"/>
        <v>29</v>
      </c>
      <c r="I232" t="str">
        <f t="shared" si="38"/>
        <v>2018-08</v>
      </c>
      <c r="J232" s="6" t="s">
        <v>20</v>
      </c>
      <c r="K232" t="str">
        <f>VLOOKUP(J232,Hoja1!$A$1:$B$12,2,0)</f>
        <v>AGOSTO</v>
      </c>
      <c r="M232" s="6" t="str">
        <f t="shared" si="36"/>
        <v>15</v>
      </c>
      <c r="N232" t="str">
        <f t="shared" si="39"/>
        <v>03</v>
      </c>
    </row>
    <row r="233" spans="1:14" hidden="1">
      <c r="A233" s="1">
        <v>43332</v>
      </c>
      <c r="B233">
        <f t="shared" si="30"/>
        <v>2018</v>
      </c>
      <c r="C233" t="str">
        <f t="shared" si="31"/>
        <v>08</v>
      </c>
      <c r="D233" t="str">
        <f t="shared" si="37"/>
        <v>AGOSTO</v>
      </c>
      <c r="E233" t="str">
        <f t="shared" si="32"/>
        <v>LUN.</v>
      </c>
      <c r="F233" t="str">
        <f t="shared" si="33"/>
        <v>34</v>
      </c>
      <c r="G233">
        <f t="shared" si="34"/>
        <v>2018</v>
      </c>
      <c r="H233" t="str">
        <f t="shared" si="35"/>
        <v>29</v>
      </c>
      <c r="I233" t="str">
        <f t="shared" si="38"/>
        <v>2018-08</v>
      </c>
      <c r="J233" s="6" t="s">
        <v>20</v>
      </c>
      <c r="K233" t="str">
        <f>VLOOKUP(J233,Hoja1!$A$1:$B$12,2,0)</f>
        <v>AGOSTO</v>
      </c>
      <c r="M233" s="6" t="str">
        <f t="shared" si="36"/>
        <v>15</v>
      </c>
      <c r="N233" t="str">
        <f t="shared" si="39"/>
        <v>03</v>
      </c>
    </row>
    <row r="234" spans="1:14" hidden="1">
      <c r="A234" s="1">
        <v>43333</v>
      </c>
      <c r="B234">
        <f t="shared" si="30"/>
        <v>2018</v>
      </c>
      <c r="C234" t="str">
        <f t="shared" si="31"/>
        <v>08</v>
      </c>
      <c r="D234" t="str">
        <f t="shared" si="37"/>
        <v>AGOSTO</v>
      </c>
      <c r="E234" t="str">
        <f t="shared" si="32"/>
        <v>MAR.</v>
      </c>
      <c r="F234" t="str">
        <f t="shared" si="33"/>
        <v>34</v>
      </c>
      <c r="G234">
        <f t="shared" si="34"/>
        <v>2018</v>
      </c>
      <c r="H234" t="str">
        <f t="shared" si="35"/>
        <v>29</v>
      </c>
      <c r="I234" t="str">
        <f t="shared" si="38"/>
        <v>2018-08</v>
      </c>
      <c r="J234" s="6" t="s">
        <v>20</v>
      </c>
      <c r="K234" t="str">
        <f>VLOOKUP(J234,Hoja1!$A$1:$B$12,2,0)</f>
        <v>AGOSTO</v>
      </c>
      <c r="M234" s="6" t="str">
        <f t="shared" si="36"/>
        <v>15</v>
      </c>
      <c r="N234" t="str">
        <f t="shared" si="39"/>
        <v>03</v>
      </c>
    </row>
    <row r="235" spans="1:14" hidden="1">
      <c r="A235" s="1">
        <v>43334</v>
      </c>
      <c r="B235">
        <f t="shared" si="30"/>
        <v>2018</v>
      </c>
      <c r="C235" t="str">
        <f t="shared" si="31"/>
        <v>08</v>
      </c>
      <c r="D235" t="str">
        <f t="shared" si="37"/>
        <v>AGOSTO</v>
      </c>
      <c r="E235" t="str">
        <f t="shared" si="32"/>
        <v>MIÉ.</v>
      </c>
      <c r="F235" t="str">
        <f t="shared" si="33"/>
        <v>34</v>
      </c>
      <c r="G235">
        <f t="shared" si="34"/>
        <v>2018</v>
      </c>
      <c r="H235" t="str">
        <f t="shared" si="35"/>
        <v>29</v>
      </c>
      <c r="I235" t="str">
        <f t="shared" si="38"/>
        <v>2018-08</v>
      </c>
      <c r="J235" s="6" t="s">
        <v>20</v>
      </c>
      <c r="K235" t="str">
        <f>VLOOKUP(J235,Hoja1!$A$1:$B$12,2,0)</f>
        <v>AGOSTO</v>
      </c>
      <c r="M235" s="6" t="str">
        <f t="shared" si="36"/>
        <v>15</v>
      </c>
      <c r="N235" t="str">
        <f t="shared" si="39"/>
        <v>03</v>
      </c>
    </row>
    <row r="236" spans="1:14" hidden="1">
      <c r="A236" s="1">
        <v>43335</v>
      </c>
      <c r="B236">
        <f t="shared" si="30"/>
        <v>2018</v>
      </c>
      <c r="C236" t="str">
        <f t="shared" si="31"/>
        <v>08</v>
      </c>
      <c r="D236" t="str">
        <f t="shared" si="37"/>
        <v>AGOSTO</v>
      </c>
      <c r="E236" t="str">
        <f t="shared" si="32"/>
        <v>JUE.</v>
      </c>
      <c r="F236" t="str">
        <f t="shared" si="33"/>
        <v>34</v>
      </c>
      <c r="G236">
        <f t="shared" si="34"/>
        <v>2018</v>
      </c>
      <c r="H236" t="str">
        <f t="shared" si="35"/>
        <v>29</v>
      </c>
      <c r="I236" t="str">
        <f t="shared" si="38"/>
        <v>2018-08</v>
      </c>
      <c r="J236" s="6" t="s">
        <v>20</v>
      </c>
      <c r="K236" t="str">
        <f>VLOOKUP(J236,Hoja1!$A$1:$B$12,2,0)</f>
        <v>AGOSTO</v>
      </c>
      <c r="M236" s="6" t="str">
        <f t="shared" si="36"/>
        <v>15</v>
      </c>
      <c r="N236" t="str">
        <f t="shared" si="39"/>
        <v>03</v>
      </c>
    </row>
    <row r="237" spans="1:14" hidden="1">
      <c r="A237" s="1">
        <v>43336</v>
      </c>
      <c r="B237">
        <f t="shared" si="30"/>
        <v>2018</v>
      </c>
      <c r="C237" t="str">
        <f t="shared" si="31"/>
        <v>08</v>
      </c>
      <c r="D237" t="str">
        <f t="shared" si="37"/>
        <v>AGOSTO</v>
      </c>
      <c r="E237" t="str">
        <f t="shared" si="32"/>
        <v>VIE.</v>
      </c>
      <c r="F237" t="str">
        <f t="shared" si="33"/>
        <v>34</v>
      </c>
      <c r="G237">
        <f t="shared" si="34"/>
        <v>2018</v>
      </c>
      <c r="H237" t="str">
        <f t="shared" si="35"/>
        <v>29</v>
      </c>
      <c r="I237" t="str">
        <f t="shared" si="38"/>
        <v>2018-08</v>
      </c>
      <c r="J237" s="6" t="s">
        <v>20</v>
      </c>
      <c r="K237" t="str">
        <f>VLOOKUP(J237,Hoja1!$A$1:$B$12,2,0)</f>
        <v>AGOSTO</v>
      </c>
      <c r="M237" s="6" t="str">
        <f t="shared" si="36"/>
        <v>15</v>
      </c>
      <c r="N237" t="str">
        <f t="shared" si="39"/>
        <v>03</v>
      </c>
    </row>
    <row r="238" spans="1:14" hidden="1">
      <c r="A238" s="1">
        <v>43337</v>
      </c>
      <c r="B238">
        <f t="shared" si="30"/>
        <v>2018</v>
      </c>
      <c r="C238" t="str">
        <f t="shared" si="31"/>
        <v>08</v>
      </c>
      <c r="D238" t="str">
        <f t="shared" si="37"/>
        <v>AGOSTO</v>
      </c>
      <c r="E238" t="str">
        <f t="shared" si="32"/>
        <v>SÁB.</v>
      </c>
      <c r="F238" t="str">
        <f t="shared" si="33"/>
        <v>34</v>
      </c>
      <c r="G238">
        <f t="shared" si="34"/>
        <v>2018</v>
      </c>
      <c r="H238" t="str">
        <f t="shared" si="35"/>
        <v>29</v>
      </c>
      <c r="I238" t="str">
        <f t="shared" si="38"/>
        <v>2018-08</v>
      </c>
      <c r="J238" s="6" t="s">
        <v>20</v>
      </c>
      <c r="K238" t="str">
        <f>VLOOKUP(J238,Hoja1!$A$1:$B$12,2,0)</f>
        <v>AGOSTO</v>
      </c>
      <c r="M238" s="6" t="str">
        <f t="shared" si="36"/>
        <v>15</v>
      </c>
      <c r="N238" t="str">
        <f t="shared" si="39"/>
        <v>03</v>
      </c>
    </row>
    <row r="239" spans="1:14" hidden="1">
      <c r="A239" s="1">
        <v>43338</v>
      </c>
      <c r="B239">
        <f t="shared" si="30"/>
        <v>2018</v>
      </c>
      <c r="C239" t="str">
        <f t="shared" si="31"/>
        <v>08</v>
      </c>
      <c r="D239" t="str">
        <f t="shared" si="37"/>
        <v>AGOSTO</v>
      </c>
      <c r="E239" t="str">
        <f t="shared" si="32"/>
        <v>DOM.</v>
      </c>
      <c r="F239" t="str">
        <f t="shared" si="33"/>
        <v>35</v>
      </c>
      <c r="G239">
        <f t="shared" si="34"/>
        <v>2018</v>
      </c>
      <c r="H239" t="str">
        <f t="shared" si="35"/>
        <v>30</v>
      </c>
      <c r="I239" t="str">
        <f t="shared" si="38"/>
        <v>2018-08</v>
      </c>
      <c r="J239" s="6" t="s">
        <v>20</v>
      </c>
      <c r="K239" t="str">
        <f>VLOOKUP(J239,Hoja1!$A$1:$B$12,2,0)</f>
        <v>AGOSTO</v>
      </c>
      <c r="M239" s="6" t="str">
        <f t="shared" si="36"/>
        <v>15</v>
      </c>
      <c r="N239" t="str">
        <f t="shared" si="39"/>
        <v>03</v>
      </c>
    </row>
    <row r="240" spans="1:14" hidden="1">
      <c r="A240" s="1">
        <v>43339</v>
      </c>
      <c r="B240">
        <f t="shared" ref="B240:B242" si="40">YEAR(A240)</f>
        <v>2018</v>
      </c>
      <c r="C240" t="str">
        <f t="shared" ref="C240:C242" si="41">TEXT(MONTH(A240),"00")</f>
        <v>08</v>
      </c>
      <c r="D240" t="str">
        <f t="shared" si="37"/>
        <v>AGOSTO</v>
      </c>
      <c r="E240" t="str">
        <f t="shared" ref="E240:E242" si="42">UPPER(TEXT(A240,"ddd"))</f>
        <v>LUN.</v>
      </c>
      <c r="F240" t="str">
        <f t="shared" ref="F240:F242" si="43">IF(WEEKNUM(A240) = 53, TEXT(52,"##"), TEXT(WEEKNUM(A240),"00"))</f>
        <v>35</v>
      </c>
      <c r="G240">
        <f t="shared" ref="G240:G242" si="44">IF((WEEKNUM(A240))-5 &lt;= 0,(YEAR(A240)) - 1, YEAR(A240))</f>
        <v>2018</v>
      </c>
      <c r="H240" t="str">
        <f t="shared" ref="H240:H242" si="45">IF(F240-5&lt;=0,IF(F240="01",TEXT(48,"00"),TEXT(48+F240-1,"00")),TEXT((WEEKNUM(A240))-5,"00"))</f>
        <v>30</v>
      </c>
      <c r="I240" t="str">
        <f t="shared" si="38"/>
        <v>2018-08</v>
      </c>
      <c r="J240" s="6" t="s">
        <v>20</v>
      </c>
      <c r="K240" t="str">
        <f>VLOOKUP(J240,Hoja1!$A$1:$B$12,2,0)</f>
        <v>AGOSTO</v>
      </c>
      <c r="M240" s="6" t="str">
        <f t="shared" si="36"/>
        <v>15</v>
      </c>
      <c r="N240" t="str">
        <f t="shared" si="39"/>
        <v>03</v>
      </c>
    </row>
    <row r="241" spans="1:14" hidden="1">
      <c r="A241" s="1">
        <v>43340</v>
      </c>
      <c r="B241">
        <f t="shared" si="40"/>
        <v>2018</v>
      </c>
      <c r="C241" t="str">
        <f t="shared" si="41"/>
        <v>08</v>
      </c>
      <c r="D241" t="str">
        <f t="shared" si="37"/>
        <v>AGOSTO</v>
      </c>
      <c r="E241" t="str">
        <f t="shared" si="42"/>
        <v>MAR.</v>
      </c>
      <c r="F241" t="str">
        <f t="shared" si="43"/>
        <v>35</v>
      </c>
      <c r="G241">
        <f t="shared" si="44"/>
        <v>2018</v>
      </c>
      <c r="H241" t="str">
        <f t="shared" si="45"/>
        <v>30</v>
      </c>
      <c r="I241" t="str">
        <f t="shared" si="38"/>
        <v>2018-08</v>
      </c>
      <c r="J241" s="6" t="s">
        <v>20</v>
      </c>
      <c r="K241" t="str">
        <f>VLOOKUP(J241,Hoja1!$A$1:$B$12,2,0)</f>
        <v>AGOSTO</v>
      </c>
      <c r="M241" s="6" t="str">
        <f t="shared" si="36"/>
        <v>15</v>
      </c>
      <c r="N241" t="str">
        <f t="shared" si="39"/>
        <v>03</v>
      </c>
    </row>
    <row r="242" spans="1:14" hidden="1">
      <c r="A242" s="1">
        <v>43341</v>
      </c>
      <c r="B242">
        <f t="shared" si="40"/>
        <v>2018</v>
      </c>
      <c r="C242" t="str">
        <f t="shared" si="41"/>
        <v>08</v>
      </c>
      <c r="D242" t="str">
        <f t="shared" si="37"/>
        <v>AGOSTO</v>
      </c>
      <c r="E242" t="str">
        <f t="shared" si="42"/>
        <v>MIÉ.</v>
      </c>
      <c r="F242" t="str">
        <f t="shared" si="43"/>
        <v>35</v>
      </c>
      <c r="G242">
        <f t="shared" si="44"/>
        <v>2018</v>
      </c>
      <c r="H242" t="str">
        <f t="shared" si="45"/>
        <v>30</v>
      </c>
      <c r="I242" t="str">
        <f t="shared" si="38"/>
        <v>2018-08</v>
      </c>
      <c r="J242" s="6" t="s">
        <v>20</v>
      </c>
      <c r="K242" t="str">
        <f>VLOOKUP(J242,Hoja1!$A$1:$B$12,2,0)</f>
        <v>AGOSTO</v>
      </c>
      <c r="M242" s="6" t="str">
        <f t="shared" si="36"/>
        <v>15</v>
      </c>
      <c r="N242" t="str">
        <f t="shared" si="39"/>
        <v>03</v>
      </c>
    </row>
    <row r="243" spans="1:14" hidden="1">
      <c r="A243" s="1">
        <v>43342</v>
      </c>
      <c r="B243">
        <f t="shared" ref="B243:B306" si="46">YEAR(A243)</f>
        <v>2018</v>
      </c>
      <c r="C243" t="str">
        <f t="shared" ref="C243:C306" si="47">TEXT(MONTH(A243),"00")</f>
        <v>08</v>
      </c>
      <c r="D243" t="str">
        <f t="shared" si="37"/>
        <v>AGOSTO</v>
      </c>
      <c r="E243" t="str">
        <f t="shared" ref="E243:E306" si="48">UPPER(TEXT(A243,"ddd"))</f>
        <v>JUE.</v>
      </c>
      <c r="F243" t="str">
        <f t="shared" ref="F243:F306" si="49">IF(WEEKNUM(A243) = 53, TEXT(52,"##"), TEXT(WEEKNUM(A243),"00"))</f>
        <v>35</v>
      </c>
      <c r="G243">
        <f t="shared" ref="G243:G306" si="50">IF((WEEKNUM(A243))-5 &lt;= 0,(YEAR(A243)) - 1, YEAR(A243))</f>
        <v>2018</v>
      </c>
      <c r="H243" t="str">
        <f t="shared" ref="H243:H306" si="51">IF(F243-5&lt;=0,IF(F243="01",TEXT(48,"00"),TEXT(48+F243-1,"00")),TEXT((WEEKNUM(A243))-5,"00"))</f>
        <v>30</v>
      </c>
      <c r="I243" t="str">
        <f t="shared" si="38"/>
        <v>2018-08</v>
      </c>
      <c r="J243" s="6" t="s">
        <v>20</v>
      </c>
      <c r="K243" t="str">
        <f>VLOOKUP(J243,Hoja1!$A$1:$B$12,2,0)</f>
        <v>AGOSTO</v>
      </c>
      <c r="M243" s="6" t="str">
        <f t="shared" si="36"/>
        <v>15</v>
      </c>
      <c r="N243" t="str">
        <f t="shared" si="39"/>
        <v>03</v>
      </c>
    </row>
    <row r="244" spans="1:14" hidden="1">
      <c r="A244" s="1">
        <v>43343</v>
      </c>
      <c r="B244">
        <f t="shared" si="46"/>
        <v>2018</v>
      </c>
      <c r="C244" t="str">
        <f t="shared" si="47"/>
        <v>08</v>
      </c>
      <c r="D244" t="str">
        <f t="shared" si="37"/>
        <v>AGOSTO</v>
      </c>
      <c r="E244" t="str">
        <f t="shared" si="48"/>
        <v>VIE.</v>
      </c>
      <c r="F244" t="str">
        <f t="shared" si="49"/>
        <v>35</v>
      </c>
      <c r="G244">
        <f t="shared" si="50"/>
        <v>2018</v>
      </c>
      <c r="H244" t="str">
        <f t="shared" si="51"/>
        <v>30</v>
      </c>
      <c r="I244" t="str">
        <f t="shared" si="38"/>
        <v>2018-08</v>
      </c>
      <c r="J244" s="6" t="s">
        <v>20</v>
      </c>
      <c r="K244" t="str">
        <f>VLOOKUP(J244,Hoja1!$A$1:$B$12,2,0)</f>
        <v>AGOSTO</v>
      </c>
      <c r="M244" s="6" t="str">
        <f t="shared" si="36"/>
        <v>15</v>
      </c>
      <c r="N244" t="str">
        <f t="shared" si="39"/>
        <v>03</v>
      </c>
    </row>
    <row r="245" spans="1:14" hidden="1">
      <c r="A245" s="1">
        <v>43344</v>
      </c>
      <c r="B245">
        <f t="shared" si="46"/>
        <v>2018</v>
      </c>
      <c r="C245" t="str">
        <f t="shared" si="47"/>
        <v>09</v>
      </c>
      <c r="D245" t="str">
        <f t="shared" si="37"/>
        <v>SEPTIEMBRE</v>
      </c>
      <c r="E245" t="str">
        <f t="shared" si="48"/>
        <v>SÁB.</v>
      </c>
      <c r="F245" t="str">
        <f t="shared" si="49"/>
        <v>35</v>
      </c>
      <c r="G245">
        <f t="shared" si="50"/>
        <v>2018</v>
      </c>
      <c r="H245" t="str">
        <f t="shared" si="51"/>
        <v>30</v>
      </c>
      <c r="I245" t="str">
        <f t="shared" si="38"/>
        <v>2018-09</v>
      </c>
      <c r="J245" s="6" t="s">
        <v>20</v>
      </c>
      <c r="K245" t="str">
        <f>VLOOKUP(J245,Hoja1!$A$1:$B$12,2,0)</f>
        <v>AGOSTO</v>
      </c>
      <c r="M245" s="6" t="str">
        <f t="shared" si="36"/>
        <v>15</v>
      </c>
      <c r="N245" t="str">
        <f t="shared" si="39"/>
        <v>03</v>
      </c>
    </row>
    <row r="246" spans="1:14" hidden="1">
      <c r="A246" s="1">
        <v>43345</v>
      </c>
      <c r="B246">
        <f t="shared" si="46"/>
        <v>2018</v>
      </c>
      <c r="C246" t="str">
        <f t="shared" si="47"/>
        <v>09</v>
      </c>
      <c r="D246" t="str">
        <f t="shared" si="37"/>
        <v>SEPTIEMBRE</v>
      </c>
      <c r="E246" t="str">
        <f t="shared" si="48"/>
        <v>DOM.</v>
      </c>
      <c r="F246" t="str">
        <f t="shared" si="49"/>
        <v>36</v>
      </c>
      <c r="G246">
        <f t="shared" si="50"/>
        <v>2018</v>
      </c>
      <c r="H246" t="str">
        <f t="shared" si="51"/>
        <v>31</v>
      </c>
      <c r="I246" t="str">
        <f t="shared" si="38"/>
        <v>2018-09</v>
      </c>
      <c r="J246" s="6" t="s">
        <v>21</v>
      </c>
      <c r="K246" t="str">
        <f>VLOOKUP(J246,Hoja1!$A$1:$B$12,2,0)</f>
        <v>SEPTIEMBRE</v>
      </c>
      <c r="M246" s="6" t="str">
        <f t="shared" si="36"/>
        <v>16</v>
      </c>
      <c r="N246" t="str">
        <f t="shared" si="39"/>
        <v>03</v>
      </c>
    </row>
    <row r="247" spans="1:14" hidden="1">
      <c r="A247" s="1">
        <v>43346</v>
      </c>
      <c r="B247">
        <f t="shared" si="46"/>
        <v>2018</v>
      </c>
      <c r="C247" t="str">
        <f t="shared" si="47"/>
        <v>09</v>
      </c>
      <c r="D247" t="str">
        <f t="shared" si="37"/>
        <v>SEPTIEMBRE</v>
      </c>
      <c r="E247" t="str">
        <f t="shared" si="48"/>
        <v>LUN.</v>
      </c>
      <c r="F247" t="str">
        <f t="shared" si="49"/>
        <v>36</v>
      </c>
      <c r="G247">
        <f t="shared" si="50"/>
        <v>2018</v>
      </c>
      <c r="H247" t="str">
        <f t="shared" si="51"/>
        <v>31</v>
      </c>
      <c r="I247" t="str">
        <f t="shared" si="38"/>
        <v>2018-09</v>
      </c>
      <c r="J247" s="6" t="s">
        <v>21</v>
      </c>
      <c r="K247" t="str">
        <f>VLOOKUP(J247,Hoja1!$A$1:$B$12,2,0)</f>
        <v>SEPTIEMBRE</v>
      </c>
      <c r="M247" s="6" t="str">
        <f t="shared" si="36"/>
        <v>16</v>
      </c>
      <c r="N247" t="str">
        <f t="shared" si="39"/>
        <v>03</v>
      </c>
    </row>
    <row r="248" spans="1:14" hidden="1">
      <c r="A248" s="1">
        <v>43347</v>
      </c>
      <c r="B248">
        <f t="shared" si="46"/>
        <v>2018</v>
      </c>
      <c r="C248" t="str">
        <f t="shared" si="47"/>
        <v>09</v>
      </c>
      <c r="D248" t="str">
        <f t="shared" si="37"/>
        <v>SEPTIEMBRE</v>
      </c>
      <c r="E248" t="str">
        <f t="shared" si="48"/>
        <v>MAR.</v>
      </c>
      <c r="F248" t="str">
        <f t="shared" si="49"/>
        <v>36</v>
      </c>
      <c r="G248">
        <f t="shared" si="50"/>
        <v>2018</v>
      </c>
      <c r="H248" t="str">
        <f t="shared" si="51"/>
        <v>31</v>
      </c>
      <c r="I248" t="str">
        <f t="shared" si="38"/>
        <v>2018-09</v>
      </c>
      <c r="J248" s="6" t="s">
        <v>21</v>
      </c>
      <c r="K248" t="str">
        <f>VLOOKUP(J248,Hoja1!$A$1:$B$12,2,0)</f>
        <v>SEPTIEMBRE</v>
      </c>
      <c r="M248" s="6" t="str">
        <f t="shared" si="36"/>
        <v>16</v>
      </c>
      <c r="N248" t="str">
        <f t="shared" si="39"/>
        <v>03</v>
      </c>
    </row>
    <row r="249" spans="1:14" hidden="1">
      <c r="A249" s="1">
        <v>43348</v>
      </c>
      <c r="B249">
        <f t="shared" si="46"/>
        <v>2018</v>
      </c>
      <c r="C249" t="str">
        <f t="shared" si="47"/>
        <v>09</v>
      </c>
      <c r="D249" t="str">
        <f t="shared" si="37"/>
        <v>SEPTIEMBRE</v>
      </c>
      <c r="E249" t="str">
        <f t="shared" si="48"/>
        <v>MIÉ.</v>
      </c>
      <c r="F249" t="str">
        <f t="shared" si="49"/>
        <v>36</v>
      </c>
      <c r="G249">
        <f t="shared" si="50"/>
        <v>2018</v>
      </c>
      <c r="H249" t="str">
        <f t="shared" si="51"/>
        <v>31</v>
      </c>
      <c r="I249" t="str">
        <f t="shared" si="38"/>
        <v>2018-09</v>
      </c>
      <c r="J249" s="6" t="s">
        <v>21</v>
      </c>
      <c r="K249" t="str">
        <f>VLOOKUP(J249,Hoja1!$A$1:$B$12,2,0)</f>
        <v>SEPTIEMBRE</v>
      </c>
      <c r="M249" s="6" t="str">
        <f t="shared" si="36"/>
        <v>16</v>
      </c>
      <c r="N249" t="str">
        <f t="shared" si="39"/>
        <v>03</v>
      </c>
    </row>
    <row r="250" spans="1:14" hidden="1">
      <c r="A250" s="1">
        <v>43349</v>
      </c>
      <c r="B250">
        <f t="shared" si="46"/>
        <v>2018</v>
      </c>
      <c r="C250" t="str">
        <f t="shared" si="47"/>
        <v>09</v>
      </c>
      <c r="D250" t="str">
        <f t="shared" si="37"/>
        <v>SEPTIEMBRE</v>
      </c>
      <c r="E250" t="str">
        <f t="shared" si="48"/>
        <v>JUE.</v>
      </c>
      <c r="F250" t="str">
        <f t="shared" si="49"/>
        <v>36</v>
      </c>
      <c r="G250">
        <f t="shared" si="50"/>
        <v>2018</v>
      </c>
      <c r="H250" t="str">
        <f t="shared" si="51"/>
        <v>31</v>
      </c>
      <c r="I250" t="str">
        <f t="shared" si="38"/>
        <v>2018-09</v>
      </c>
      <c r="J250" s="6" t="s">
        <v>21</v>
      </c>
      <c r="K250" t="str">
        <f>VLOOKUP(J250,Hoja1!$A$1:$B$12,2,0)</f>
        <v>SEPTIEMBRE</v>
      </c>
      <c r="M250" s="6" t="str">
        <f t="shared" si="36"/>
        <v>16</v>
      </c>
      <c r="N250" t="str">
        <f t="shared" si="39"/>
        <v>03</v>
      </c>
    </row>
    <row r="251" spans="1:14" hidden="1">
      <c r="A251" s="1">
        <v>43350</v>
      </c>
      <c r="B251">
        <f t="shared" si="46"/>
        <v>2018</v>
      </c>
      <c r="C251" t="str">
        <f t="shared" si="47"/>
        <v>09</v>
      </c>
      <c r="D251" t="str">
        <f t="shared" si="37"/>
        <v>SEPTIEMBRE</v>
      </c>
      <c r="E251" t="str">
        <f t="shared" si="48"/>
        <v>VIE.</v>
      </c>
      <c r="F251" t="str">
        <f t="shared" si="49"/>
        <v>36</v>
      </c>
      <c r="G251">
        <f t="shared" si="50"/>
        <v>2018</v>
      </c>
      <c r="H251" t="str">
        <f t="shared" si="51"/>
        <v>31</v>
      </c>
      <c r="I251" t="str">
        <f t="shared" si="38"/>
        <v>2018-09</v>
      </c>
      <c r="J251" s="6" t="s">
        <v>21</v>
      </c>
      <c r="K251" t="str">
        <f>VLOOKUP(J251,Hoja1!$A$1:$B$12,2,0)</f>
        <v>SEPTIEMBRE</v>
      </c>
      <c r="M251" s="6" t="str">
        <f t="shared" si="36"/>
        <v>16</v>
      </c>
      <c r="N251" t="str">
        <f t="shared" si="39"/>
        <v>03</v>
      </c>
    </row>
    <row r="252" spans="1:14" hidden="1">
      <c r="A252" s="1">
        <v>43351</v>
      </c>
      <c r="B252">
        <f t="shared" si="46"/>
        <v>2018</v>
      </c>
      <c r="C252" t="str">
        <f t="shared" si="47"/>
        <v>09</v>
      </c>
      <c r="D252" t="str">
        <f t="shared" si="37"/>
        <v>SEPTIEMBRE</v>
      </c>
      <c r="E252" t="str">
        <f t="shared" si="48"/>
        <v>SÁB.</v>
      </c>
      <c r="F252" t="str">
        <f t="shared" si="49"/>
        <v>36</v>
      </c>
      <c r="G252">
        <f t="shared" si="50"/>
        <v>2018</v>
      </c>
      <c r="H252" t="str">
        <f t="shared" si="51"/>
        <v>31</v>
      </c>
      <c r="I252" t="str">
        <f t="shared" si="38"/>
        <v>2018-09</v>
      </c>
      <c r="J252" s="6" t="s">
        <v>21</v>
      </c>
      <c r="K252" t="str">
        <f>VLOOKUP(J252,Hoja1!$A$1:$B$12,2,0)</f>
        <v>SEPTIEMBRE</v>
      </c>
      <c r="M252" s="6" t="str">
        <f t="shared" si="36"/>
        <v>16</v>
      </c>
      <c r="N252" t="str">
        <f t="shared" si="39"/>
        <v>03</v>
      </c>
    </row>
    <row r="253" spans="1:14" hidden="1">
      <c r="A253" s="1">
        <v>43352</v>
      </c>
      <c r="B253">
        <f t="shared" si="46"/>
        <v>2018</v>
      </c>
      <c r="C253" t="str">
        <f t="shared" si="47"/>
        <v>09</v>
      </c>
      <c r="D253" t="str">
        <f t="shared" si="37"/>
        <v>SEPTIEMBRE</v>
      </c>
      <c r="E253" t="str">
        <f t="shared" si="48"/>
        <v>DOM.</v>
      </c>
      <c r="F253" t="str">
        <f t="shared" si="49"/>
        <v>37</v>
      </c>
      <c r="G253">
        <f t="shared" si="50"/>
        <v>2018</v>
      </c>
      <c r="H253" t="str">
        <f t="shared" si="51"/>
        <v>32</v>
      </c>
      <c r="I253" t="str">
        <f t="shared" si="38"/>
        <v>2018-09</v>
      </c>
      <c r="J253" s="6" t="s">
        <v>21</v>
      </c>
      <c r="K253" t="str">
        <f>VLOOKUP(J253,Hoja1!$A$1:$B$12,2,0)</f>
        <v>SEPTIEMBRE</v>
      </c>
      <c r="M253" s="6" t="str">
        <f t="shared" si="36"/>
        <v>16</v>
      </c>
      <c r="N253" t="str">
        <f t="shared" si="39"/>
        <v>03</v>
      </c>
    </row>
    <row r="254" spans="1:14" hidden="1">
      <c r="A254" s="1">
        <v>43353</v>
      </c>
      <c r="B254">
        <f t="shared" si="46"/>
        <v>2018</v>
      </c>
      <c r="C254" t="str">
        <f t="shared" si="47"/>
        <v>09</v>
      </c>
      <c r="D254" t="str">
        <f t="shared" si="37"/>
        <v>SEPTIEMBRE</v>
      </c>
      <c r="E254" t="str">
        <f t="shared" si="48"/>
        <v>LUN.</v>
      </c>
      <c r="F254" t="str">
        <f t="shared" si="49"/>
        <v>37</v>
      </c>
      <c r="G254">
        <f t="shared" si="50"/>
        <v>2018</v>
      </c>
      <c r="H254" t="str">
        <f t="shared" si="51"/>
        <v>32</v>
      </c>
      <c r="I254" t="str">
        <f t="shared" si="38"/>
        <v>2018-09</v>
      </c>
      <c r="J254" s="6" t="s">
        <v>21</v>
      </c>
      <c r="K254" t="str">
        <f>VLOOKUP(J254,Hoja1!$A$1:$B$12,2,0)</f>
        <v>SEPTIEMBRE</v>
      </c>
      <c r="M254" s="6" t="str">
        <f t="shared" si="36"/>
        <v>16</v>
      </c>
      <c r="N254" t="str">
        <f t="shared" si="39"/>
        <v>03</v>
      </c>
    </row>
    <row r="255" spans="1:14" hidden="1">
      <c r="A255" s="1">
        <v>43354</v>
      </c>
      <c r="B255">
        <f t="shared" si="46"/>
        <v>2018</v>
      </c>
      <c r="C255" t="str">
        <f t="shared" si="47"/>
        <v>09</v>
      </c>
      <c r="D255" t="str">
        <f t="shared" si="37"/>
        <v>SEPTIEMBRE</v>
      </c>
      <c r="E255" t="str">
        <f t="shared" si="48"/>
        <v>MAR.</v>
      </c>
      <c r="F255" t="str">
        <f t="shared" si="49"/>
        <v>37</v>
      </c>
      <c r="G255">
        <f t="shared" si="50"/>
        <v>2018</v>
      </c>
      <c r="H255" t="str">
        <f t="shared" si="51"/>
        <v>32</v>
      </c>
      <c r="I255" t="str">
        <f t="shared" si="38"/>
        <v>2018-09</v>
      </c>
      <c r="J255" s="6" t="s">
        <v>21</v>
      </c>
      <c r="K255" t="str">
        <f>VLOOKUP(J255,Hoja1!$A$1:$B$12,2,0)</f>
        <v>SEPTIEMBRE</v>
      </c>
      <c r="M255" s="6" t="str">
        <f t="shared" si="36"/>
        <v>16</v>
      </c>
      <c r="N255" t="str">
        <f t="shared" si="39"/>
        <v>03</v>
      </c>
    </row>
    <row r="256" spans="1:14" hidden="1">
      <c r="A256" s="1">
        <v>43355</v>
      </c>
      <c r="B256">
        <f t="shared" si="46"/>
        <v>2018</v>
      </c>
      <c r="C256" t="str">
        <f t="shared" si="47"/>
        <v>09</v>
      </c>
      <c r="D256" t="str">
        <f t="shared" si="37"/>
        <v>SEPTIEMBRE</v>
      </c>
      <c r="E256" t="str">
        <f t="shared" si="48"/>
        <v>MIÉ.</v>
      </c>
      <c r="F256" t="str">
        <f t="shared" si="49"/>
        <v>37</v>
      </c>
      <c r="G256">
        <f t="shared" si="50"/>
        <v>2018</v>
      </c>
      <c r="H256" t="str">
        <f t="shared" si="51"/>
        <v>32</v>
      </c>
      <c r="I256" t="str">
        <f t="shared" si="38"/>
        <v>2018-09</v>
      </c>
      <c r="J256" s="6" t="s">
        <v>21</v>
      </c>
      <c r="K256" t="str">
        <f>VLOOKUP(J256,Hoja1!$A$1:$B$12,2,0)</f>
        <v>SEPTIEMBRE</v>
      </c>
      <c r="M256" s="6" t="str">
        <f t="shared" si="36"/>
        <v>16</v>
      </c>
      <c r="N256" t="str">
        <f t="shared" si="39"/>
        <v>03</v>
      </c>
    </row>
    <row r="257" spans="1:14" hidden="1">
      <c r="A257" s="1">
        <v>43356</v>
      </c>
      <c r="B257">
        <f t="shared" si="46"/>
        <v>2018</v>
      </c>
      <c r="C257" t="str">
        <f t="shared" si="47"/>
        <v>09</v>
      </c>
      <c r="D257" t="str">
        <f t="shared" si="37"/>
        <v>SEPTIEMBRE</v>
      </c>
      <c r="E257" t="str">
        <f t="shared" si="48"/>
        <v>JUE.</v>
      </c>
      <c r="F257" t="str">
        <f t="shared" si="49"/>
        <v>37</v>
      </c>
      <c r="G257">
        <f t="shared" si="50"/>
        <v>2018</v>
      </c>
      <c r="H257" t="str">
        <f t="shared" si="51"/>
        <v>32</v>
      </c>
      <c r="I257" t="str">
        <f t="shared" si="38"/>
        <v>2018-09</v>
      </c>
      <c r="J257" s="6" t="s">
        <v>21</v>
      </c>
      <c r="K257" t="str">
        <f>VLOOKUP(J257,Hoja1!$A$1:$B$12,2,0)</f>
        <v>SEPTIEMBRE</v>
      </c>
      <c r="M257" s="6" t="str">
        <f t="shared" si="36"/>
        <v>16</v>
      </c>
      <c r="N257" t="str">
        <f t="shared" si="39"/>
        <v>03</v>
      </c>
    </row>
    <row r="258" spans="1:14" hidden="1">
      <c r="A258" s="1">
        <v>43357</v>
      </c>
      <c r="B258">
        <f t="shared" si="46"/>
        <v>2018</v>
      </c>
      <c r="C258" t="str">
        <f t="shared" si="47"/>
        <v>09</v>
      </c>
      <c r="D258" t="str">
        <f t="shared" si="37"/>
        <v>SEPTIEMBRE</v>
      </c>
      <c r="E258" t="str">
        <f t="shared" si="48"/>
        <v>VIE.</v>
      </c>
      <c r="F258" t="str">
        <f t="shared" si="49"/>
        <v>37</v>
      </c>
      <c r="G258">
        <f t="shared" si="50"/>
        <v>2018</v>
      </c>
      <c r="H258" t="str">
        <f t="shared" si="51"/>
        <v>32</v>
      </c>
      <c r="I258" t="str">
        <f t="shared" si="38"/>
        <v>2018-09</v>
      </c>
      <c r="J258" s="6" t="s">
        <v>21</v>
      </c>
      <c r="K258" t="str">
        <f>VLOOKUP(J258,Hoja1!$A$1:$B$12,2,0)</f>
        <v>SEPTIEMBRE</v>
      </c>
      <c r="M258" s="6" t="str">
        <f t="shared" ref="M258:M321" si="52">TEXT(ROUND(H258/2,0),"00")</f>
        <v>16</v>
      </c>
      <c r="N258" t="str">
        <f t="shared" si="39"/>
        <v>03</v>
      </c>
    </row>
    <row r="259" spans="1:14" hidden="1">
      <c r="A259" s="1">
        <v>43358</v>
      </c>
      <c r="B259">
        <f t="shared" si="46"/>
        <v>2018</v>
      </c>
      <c r="C259" t="str">
        <f t="shared" si="47"/>
        <v>09</v>
      </c>
      <c r="D259" t="str">
        <f t="shared" ref="D259:D322" si="53">UPPER(TEXT(A259,"mmmm"))</f>
        <v>SEPTIEMBRE</v>
      </c>
      <c r="E259" t="str">
        <f t="shared" si="48"/>
        <v>SÁB.</v>
      </c>
      <c r="F259" t="str">
        <f t="shared" si="49"/>
        <v>37</v>
      </c>
      <c r="G259">
        <f t="shared" si="50"/>
        <v>2018</v>
      </c>
      <c r="H259" t="str">
        <f t="shared" si="51"/>
        <v>32</v>
      </c>
      <c r="I259" t="str">
        <f t="shared" ref="I259:I322" si="54">YEAR(A259) &amp; "-" &amp;TEXT(MONTH(A259),"00")</f>
        <v>2018-09</v>
      </c>
      <c r="J259" s="6" t="s">
        <v>21</v>
      </c>
      <c r="K259" t="str">
        <f>VLOOKUP(J259,Hoja1!$A$1:$B$12,2,0)</f>
        <v>SEPTIEMBRE</v>
      </c>
      <c r="M259" s="6" t="str">
        <f t="shared" si="52"/>
        <v>16</v>
      </c>
      <c r="N259" t="str">
        <f t="shared" ref="N259:N322" si="55">IF(OR(J259="02",J259="03",J259="04"),"01",IF(OR(J259="05",J259="06",J259="07"),"02",IF(OR(J259="08",J259="09",J259="10"),"03","04")))</f>
        <v>03</v>
      </c>
    </row>
    <row r="260" spans="1:14" hidden="1">
      <c r="A260" s="1">
        <v>43359</v>
      </c>
      <c r="B260">
        <f t="shared" si="46"/>
        <v>2018</v>
      </c>
      <c r="C260" t="str">
        <f t="shared" si="47"/>
        <v>09</v>
      </c>
      <c r="D260" t="str">
        <f t="shared" si="53"/>
        <v>SEPTIEMBRE</v>
      </c>
      <c r="E260" t="str">
        <f t="shared" si="48"/>
        <v>DOM.</v>
      </c>
      <c r="F260" t="str">
        <f t="shared" si="49"/>
        <v>38</v>
      </c>
      <c r="G260">
        <f t="shared" si="50"/>
        <v>2018</v>
      </c>
      <c r="H260" t="str">
        <f t="shared" si="51"/>
        <v>33</v>
      </c>
      <c r="I260" t="str">
        <f t="shared" si="54"/>
        <v>2018-09</v>
      </c>
      <c r="J260" s="6" t="s">
        <v>21</v>
      </c>
      <c r="K260" t="str">
        <f>VLOOKUP(J260,Hoja1!$A$1:$B$12,2,0)</f>
        <v>SEPTIEMBRE</v>
      </c>
      <c r="M260" s="6" t="str">
        <f t="shared" si="52"/>
        <v>17</v>
      </c>
      <c r="N260" t="str">
        <f t="shared" si="55"/>
        <v>03</v>
      </c>
    </row>
    <row r="261" spans="1:14" hidden="1">
      <c r="A261" s="1">
        <v>43360</v>
      </c>
      <c r="B261">
        <f t="shared" si="46"/>
        <v>2018</v>
      </c>
      <c r="C261" t="str">
        <f t="shared" si="47"/>
        <v>09</v>
      </c>
      <c r="D261" t="str">
        <f t="shared" si="53"/>
        <v>SEPTIEMBRE</v>
      </c>
      <c r="E261" t="str">
        <f t="shared" si="48"/>
        <v>LUN.</v>
      </c>
      <c r="F261" t="str">
        <f t="shared" si="49"/>
        <v>38</v>
      </c>
      <c r="G261">
        <f t="shared" si="50"/>
        <v>2018</v>
      </c>
      <c r="H261" t="str">
        <f t="shared" si="51"/>
        <v>33</v>
      </c>
      <c r="I261" t="str">
        <f t="shared" si="54"/>
        <v>2018-09</v>
      </c>
      <c r="J261" s="6" t="s">
        <v>21</v>
      </c>
      <c r="K261" t="str">
        <f>VLOOKUP(J261,Hoja1!$A$1:$B$12,2,0)</f>
        <v>SEPTIEMBRE</v>
      </c>
      <c r="M261" s="6" t="str">
        <f t="shared" si="52"/>
        <v>17</v>
      </c>
      <c r="N261" t="str">
        <f t="shared" si="55"/>
        <v>03</v>
      </c>
    </row>
    <row r="262" spans="1:14" hidden="1">
      <c r="A262" s="1">
        <v>43361</v>
      </c>
      <c r="B262">
        <f t="shared" si="46"/>
        <v>2018</v>
      </c>
      <c r="C262" t="str">
        <f t="shared" si="47"/>
        <v>09</v>
      </c>
      <c r="D262" t="str">
        <f t="shared" si="53"/>
        <v>SEPTIEMBRE</v>
      </c>
      <c r="E262" t="str">
        <f t="shared" si="48"/>
        <v>MAR.</v>
      </c>
      <c r="F262" t="str">
        <f t="shared" si="49"/>
        <v>38</v>
      </c>
      <c r="G262">
        <f t="shared" si="50"/>
        <v>2018</v>
      </c>
      <c r="H262" t="str">
        <f t="shared" si="51"/>
        <v>33</v>
      </c>
      <c r="I262" t="str">
        <f t="shared" si="54"/>
        <v>2018-09</v>
      </c>
      <c r="J262" s="6" t="s">
        <v>21</v>
      </c>
      <c r="K262" t="str">
        <f>VLOOKUP(J262,Hoja1!$A$1:$B$12,2,0)</f>
        <v>SEPTIEMBRE</v>
      </c>
      <c r="M262" s="6" t="str">
        <f t="shared" si="52"/>
        <v>17</v>
      </c>
      <c r="N262" t="str">
        <f t="shared" si="55"/>
        <v>03</v>
      </c>
    </row>
    <row r="263" spans="1:14" hidden="1">
      <c r="A263" s="1">
        <v>43362</v>
      </c>
      <c r="B263">
        <f t="shared" si="46"/>
        <v>2018</v>
      </c>
      <c r="C263" t="str">
        <f t="shared" si="47"/>
        <v>09</v>
      </c>
      <c r="D263" t="str">
        <f t="shared" si="53"/>
        <v>SEPTIEMBRE</v>
      </c>
      <c r="E263" t="str">
        <f t="shared" si="48"/>
        <v>MIÉ.</v>
      </c>
      <c r="F263" t="str">
        <f t="shared" si="49"/>
        <v>38</v>
      </c>
      <c r="G263">
        <f t="shared" si="50"/>
        <v>2018</v>
      </c>
      <c r="H263" t="str">
        <f t="shared" si="51"/>
        <v>33</v>
      </c>
      <c r="I263" t="str">
        <f t="shared" si="54"/>
        <v>2018-09</v>
      </c>
      <c r="J263" s="6" t="s">
        <v>21</v>
      </c>
      <c r="K263" t="str">
        <f>VLOOKUP(J263,Hoja1!$A$1:$B$12,2,0)</f>
        <v>SEPTIEMBRE</v>
      </c>
      <c r="M263" s="6" t="str">
        <f t="shared" si="52"/>
        <v>17</v>
      </c>
      <c r="N263" t="str">
        <f t="shared" si="55"/>
        <v>03</v>
      </c>
    </row>
    <row r="264" spans="1:14" hidden="1">
      <c r="A264" s="1">
        <v>43363</v>
      </c>
      <c r="B264">
        <f t="shared" si="46"/>
        <v>2018</v>
      </c>
      <c r="C264" t="str">
        <f t="shared" si="47"/>
        <v>09</v>
      </c>
      <c r="D264" t="str">
        <f t="shared" si="53"/>
        <v>SEPTIEMBRE</v>
      </c>
      <c r="E264" t="str">
        <f t="shared" si="48"/>
        <v>JUE.</v>
      </c>
      <c r="F264" t="str">
        <f t="shared" si="49"/>
        <v>38</v>
      </c>
      <c r="G264">
        <f t="shared" si="50"/>
        <v>2018</v>
      </c>
      <c r="H264" t="str">
        <f t="shared" si="51"/>
        <v>33</v>
      </c>
      <c r="I264" t="str">
        <f t="shared" si="54"/>
        <v>2018-09</v>
      </c>
      <c r="J264" s="6" t="s">
        <v>21</v>
      </c>
      <c r="K264" t="str">
        <f>VLOOKUP(J264,Hoja1!$A$1:$B$12,2,0)</f>
        <v>SEPTIEMBRE</v>
      </c>
      <c r="M264" s="6" t="str">
        <f t="shared" si="52"/>
        <v>17</v>
      </c>
      <c r="N264" t="str">
        <f t="shared" si="55"/>
        <v>03</v>
      </c>
    </row>
    <row r="265" spans="1:14" hidden="1">
      <c r="A265" s="1">
        <v>43364</v>
      </c>
      <c r="B265">
        <f t="shared" si="46"/>
        <v>2018</v>
      </c>
      <c r="C265" t="str">
        <f t="shared" si="47"/>
        <v>09</v>
      </c>
      <c r="D265" t="str">
        <f t="shared" si="53"/>
        <v>SEPTIEMBRE</v>
      </c>
      <c r="E265" t="str">
        <f t="shared" si="48"/>
        <v>VIE.</v>
      </c>
      <c r="F265" t="str">
        <f t="shared" si="49"/>
        <v>38</v>
      </c>
      <c r="G265">
        <f t="shared" si="50"/>
        <v>2018</v>
      </c>
      <c r="H265" t="str">
        <f t="shared" si="51"/>
        <v>33</v>
      </c>
      <c r="I265" t="str">
        <f t="shared" si="54"/>
        <v>2018-09</v>
      </c>
      <c r="J265" s="6" t="s">
        <v>21</v>
      </c>
      <c r="K265" t="str">
        <f>VLOOKUP(J265,Hoja1!$A$1:$B$12,2,0)</f>
        <v>SEPTIEMBRE</v>
      </c>
      <c r="M265" s="6" t="str">
        <f t="shared" si="52"/>
        <v>17</v>
      </c>
      <c r="N265" t="str">
        <f t="shared" si="55"/>
        <v>03</v>
      </c>
    </row>
    <row r="266" spans="1:14" hidden="1">
      <c r="A266" s="1">
        <v>43365</v>
      </c>
      <c r="B266">
        <f t="shared" si="46"/>
        <v>2018</v>
      </c>
      <c r="C266" t="str">
        <f t="shared" si="47"/>
        <v>09</v>
      </c>
      <c r="D266" t="str">
        <f t="shared" si="53"/>
        <v>SEPTIEMBRE</v>
      </c>
      <c r="E266" t="str">
        <f t="shared" si="48"/>
        <v>SÁB.</v>
      </c>
      <c r="F266" t="str">
        <f t="shared" si="49"/>
        <v>38</v>
      </c>
      <c r="G266">
        <f t="shared" si="50"/>
        <v>2018</v>
      </c>
      <c r="H266" t="str">
        <f t="shared" si="51"/>
        <v>33</v>
      </c>
      <c r="I266" t="str">
        <f t="shared" si="54"/>
        <v>2018-09</v>
      </c>
      <c r="J266" s="6" t="s">
        <v>21</v>
      </c>
      <c r="K266" t="str">
        <f>VLOOKUP(J266,Hoja1!$A$1:$B$12,2,0)</f>
        <v>SEPTIEMBRE</v>
      </c>
      <c r="M266" s="6" t="str">
        <f t="shared" si="52"/>
        <v>17</v>
      </c>
      <c r="N266" t="str">
        <f t="shared" si="55"/>
        <v>03</v>
      </c>
    </row>
    <row r="267" spans="1:14" hidden="1">
      <c r="A267" s="1">
        <v>43366</v>
      </c>
      <c r="B267">
        <f t="shared" si="46"/>
        <v>2018</v>
      </c>
      <c r="C267" t="str">
        <f t="shared" si="47"/>
        <v>09</v>
      </c>
      <c r="D267" t="str">
        <f t="shared" si="53"/>
        <v>SEPTIEMBRE</v>
      </c>
      <c r="E267" t="str">
        <f t="shared" si="48"/>
        <v>DOM.</v>
      </c>
      <c r="F267" t="str">
        <f t="shared" si="49"/>
        <v>39</v>
      </c>
      <c r="G267">
        <f t="shared" si="50"/>
        <v>2018</v>
      </c>
      <c r="H267" t="str">
        <f t="shared" si="51"/>
        <v>34</v>
      </c>
      <c r="I267" t="str">
        <f t="shared" si="54"/>
        <v>2018-09</v>
      </c>
      <c r="J267" s="6" t="s">
        <v>21</v>
      </c>
      <c r="K267" t="str">
        <f>VLOOKUP(J267,Hoja1!$A$1:$B$12,2,0)</f>
        <v>SEPTIEMBRE</v>
      </c>
      <c r="M267" s="6" t="str">
        <f t="shared" si="52"/>
        <v>17</v>
      </c>
      <c r="N267" t="str">
        <f t="shared" si="55"/>
        <v>03</v>
      </c>
    </row>
    <row r="268" spans="1:14" hidden="1">
      <c r="A268" s="1">
        <v>43367</v>
      </c>
      <c r="B268">
        <f t="shared" si="46"/>
        <v>2018</v>
      </c>
      <c r="C268" t="str">
        <f t="shared" si="47"/>
        <v>09</v>
      </c>
      <c r="D268" t="str">
        <f t="shared" si="53"/>
        <v>SEPTIEMBRE</v>
      </c>
      <c r="E268" t="str">
        <f t="shared" si="48"/>
        <v>LUN.</v>
      </c>
      <c r="F268" t="str">
        <f t="shared" si="49"/>
        <v>39</v>
      </c>
      <c r="G268">
        <f t="shared" si="50"/>
        <v>2018</v>
      </c>
      <c r="H268" t="str">
        <f t="shared" si="51"/>
        <v>34</v>
      </c>
      <c r="I268" t="str">
        <f t="shared" si="54"/>
        <v>2018-09</v>
      </c>
      <c r="J268" s="6" t="s">
        <v>21</v>
      </c>
      <c r="K268" t="str">
        <f>VLOOKUP(J268,Hoja1!$A$1:$B$12,2,0)</f>
        <v>SEPTIEMBRE</v>
      </c>
      <c r="M268" s="6" t="str">
        <f t="shared" si="52"/>
        <v>17</v>
      </c>
      <c r="N268" t="str">
        <f t="shared" si="55"/>
        <v>03</v>
      </c>
    </row>
    <row r="269" spans="1:14" hidden="1">
      <c r="A269" s="1">
        <v>43368</v>
      </c>
      <c r="B269">
        <f t="shared" si="46"/>
        <v>2018</v>
      </c>
      <c r="C269" t="str">
        <f t="shared" si="47"/>
        <v>09</v>
      </c>
      <c r="D269" t="str">
        <f t="shared" si="53"/>
        <v>SEPTIEMBRE</v>
      </c>
      <c r="E269" t="str">
        <f t="shared" si="48"/>
        <v>MAR.</v>
      </c>
      <c r="F269" t="str">
        <f t="shared" si="49"/>
        <v>39</v>
      </c>
      <c r="G269">
        <f t="shared" si="50"/>
        <v>2018</v>
      </c>
      <c r="H269" t="str">
        <f t="shared" si="51"/>
        <v>34</v>
      </c>
      <c r="I269" t="str">
        <f t="shared" si="54"/>
        <v>2018-09</v>
      </c>
      <c r="J269" s="6" t="s">
        <v>21</v>
      </c>
      <c r="K269" t="str">
        <f>VLOOKUP(J269,Hoja1!$A$1:$B$12,2,0)</f>
        <v>SEPTIEMBRE</v>
      </c>
      <c r="M269" s="6" t="str">
        <f t="shared" si="52"/>
        <v>17</v>
      </c>
      <c r="N269" t="str">
        <f t="shared" si="55"/>
        <v>03</v>
      </c>
    </row>
    <row r="270" spans="1:14" hidden="1">
      <c r="A270" s="1">
        <v>43369</v>
      </c>
      <c r="B270">
        <f t="shared" si="46"/>
        <v>2018</v>
      </c>
      <c r="C270" t="str">
        <f t="shared" si="47"/>
        <v>09</v>
      </c>
      <c r="D270" t="str">
        <f t="shared" si="53"/>
        <v>SEPTIEMBRE</v>
      </c>
      <c r="E270" t="str">
        <f t="shared" si="48"/>
        <v>MIÉ.</v>
      </c>
      <c r="F270" t="str">
        <f t="shared" si="49"/>
        <v>39</v>
      </c>
      <c r="G270">
        <f t="shared" si="50"/>
        <v>2018</v>
      </c>
      <c r="H270" t="str">
        <f t="shared" si="51"/>
        <v>34</v>
      </c>
      <c r="I270" t="str">
        <f t="shared" si="54"/>
        <v>2018-09</v>
      </c>
      <c r="J270" s="6" t="s">
        <v>21</v>
      </c>
      <c r="K270" t="str">
        <f>VLOOKUP(J270,Hoja1!$A$1:$B$12,2,0)</f>
        <v>SEPTIEMBRE</v>
      </c>
      <c r="M270" s="6" t="str">
        <f t="shared" si="52"/>
        <v>17</v>
      </c>
      <c r="N270" t="str">
        <f t="shared" si="55"/>
        <v>03</v>
      </c>
    </row>
    <row r="271" spans="1:14" hidden="1">
      <c r="A271" s="1">
        <v>43370</v>
      </c>
      <c r="B271">
        <f t="shared" si="46"/>
        <v>2018</v>
      </c>
      <c r="C271" t="str">
        <f t="shared" si="47"/>
        <v>09</v>
      </c>
      <c r="D271" t="str">
        <f t="shared" si="53"/>
        <v>SEPTIEMBRE</v>
      </c>
      <c r="E271" t="str">
        <f t="shared" si="48"/>
        <v>JUE.</v>
      </c>
      <c r="F271" t="str">
        <f t="shared" si="49"/>
        <v>39</v>
      </c>
      <c r="G271">
        <f t="shared" si="50"/>
        <v>2018</v>
      </c>
      <c r="H271" t="str">
        <f t="shared" si="51"/>
        <v>34</v>
      </c>
      <c r="I271" t="str">
        <f t="shared" si="54"/>
        <v>2018-09</v>
      </c>
      <c r="J271" s="6" t="s">
        <v>21</v>
      </c>
      <c r="K271" t="str">
        <f>VLOOKUP(J271,Hoja1!$A$1:$B$12,2,0)</f>
        <v>SEPTIEMBRE</v>
      </c>
      <c r="M271" s="6" t="str">
        <f t="shared" si="52"/>
        <v>17</v>
      </c>
      <c r="N271" t="str">
        <f t="shared" si="55"/>
        <v>03</v>
      </c>
    </row>
    <row r="272" spans="1:14" hidden="1">
      <c r="A272" s="1">
        <v>43371</v>
      </c>
      <c r="B272">
        <f t="shared" si="46"/>
        <v>2018</v>
      </c>
      <c r="C272" t="str">
        <f t="shared" si="47"/>
        <v>09</v>
      </c>
      <c r="D272" t="str">
        <f t="shared" si="53"/>
        <v>SEPTIEMBRE</v>
      </c>
      <c r="E272" t="str">
        <f t="shared" si="48"/>
        <v>VIE.</v>
      </c>
      <c r="F272" t="str">
        <f t="shared" si="49"/>
        <v>39</v>
      </c>
      <c r="G272">
        <f t="shared" si="50"/>
        <v>2018</v>
      </c>
      <c r="H272" t="str">
        <f t="shared" si="51"/>
        <v>34</v>
      </c>
      <c r="I272" t="str">
        <f t="shared" si="54"/>
        <v>2018-09</v>
      </c>
      <c r="J272" s="6" t="s">
        <v>21</v>
      </c>
      <c r="K272" t="str">
        <f>VLOOKUP(J272,Hoja1!$A$1:$B$12,2,0)</f>
        <v>SEPTIEMBRE</v>
      </c>
      <c r="M272" s="6" t="str">
        <f t="shared" si="52"/>
        <v>17</v>
      </c>
      <c r="N272" t="str">
        <f t="shared" si="55"/>
        <v>03</v>
      </c>
    </row>
    <row r="273" spans="1:14" hidden="1">
      <c r="A273" s="1">
        <v>43372</v>
      </c>
      <c r="B273">
        <f t="shared" si="46"/>
        <v>2018</v>
      </c>
      <c r="C273" t="str">
        <f t="shared" si="47"/>
        <v>09</v>
      </c>
      <c r="D273" t="str">
        <f t="shared" si="53"/>
        <v>SEPTIEMBRE</v>
      </c>
      <c r="E273" t="str">
        <f t="shared" si="48"/>
        <v>SÁB.</v>
      </c>
      <c r="F273" t="str">
        <f t="shared" si="49"/>
        <v>39</v>
      </c>
      <c r="G273">
        <f t="shared" si="50"/>
        <v>2018</v>
      </c>
      <c r="H273" t="str">
        <f t="shared" si="51"/>
        <v>34</v>
      </c>
      <c r="I273" t="str">
        <f t="shared" si="54"/>
        <v>2018-09</v>
      </c>
      <c r="J273" s="6" t="s">
        <v>21</v>
      </c>
      <c r="K273" t="str">
        <f>VLOOKUP(J273,Hoja1!$A$1:$B$12,2,0)</f>
        <v>SEPTIEMBRE</v>
      </c>
      <c r="M273" s="6" t="str">
        <f t="shared" si="52"/>
        <v>17</v>
      </c>
      <c r="N273" t="str">
        <f t="shared" si="55"/>
        <v>03</v>
      </c>
    </row>
    <row r="274" spans="1:14" hidden="1">
      <c r="A274" s="1">
        <v>43373</v>
      </c>
      <c r="B274">
        <f t="shared" si="46"/>
        <v>2018</v>
      </c>
      <c r="C274" t="str">
        <f t="shared" si="47"/>
        <v>09</v>
      </c>
      <c r="D274" t="str">
        <f t="shared" si="53"/>
        <v>SEPTIEMBRE</v>
      </c>
      <c r="E274" t="str">
        <f t="shared" si="48"/>
        <v>DOM.</v>
      </c>
      <c r="F274" t="str">
        <f t="shared" si="49"/>
        <v>40</v>
      </c>
      <c r="G274">
        <f t="shared" si="50"/>
        <v>2018</v>
      </c>
      <c r="H274" t="str">
        <f t="shared" si="51"/>
        <v>35</v>
      </c>
      <c r="I274" t="str">
        <f t="shared" si="54"/>
        <v>2018-09</v>
      </c>
      <c r="J274" s="6" t="s">
        <v>21</v>
      </c>
      <c r="K274" t="str">
        <f>VLOOKUP(J274,Hoja1!$A$1:$B$12,2,0)</f>
        <v>SEPTIEMBRE</v>
      </c>
      <c r="M274" s="6" t="str">
        <f t="shared" si="52"/>
        <v>18</v>
      </c>
      <c r="N274" t="str">
        <f t="shared" si="55"/>
        <v>03</v>
      </c>
    </row>
    <row r="275" spans="1:14" hidden="1">
      <c r="A275" s="1">
        <v>43374</v>
      </c>
      <c r="B275">
        <f t="shared" si="46"/>
        <v>2018</v>
      </c>
      <c r="C275" t="str">
        <f t="shared" si="47"/>
        <v>10</v>
      </c>
      <c r="D275" t="str">
        <f t="shared" si="53"/>
        <v>OCTUBRE</v>
      </c>
      <c r="E275" t="str">
        <f t="shared" si="48"/>
        <v>LUN.</v>
      </c>
      <c r="F275" t="str">
        <f t="shared" si="49"/>
        <v>40</v>
      </c>
      <c r="G275">
        <f t="shared" si="50"/>
        <v>2018</v>
      </c>
      <c r="H275" t="str">
        <f t="shared" si="51"/>
        <v>35</v>
      </c>
      <c r="I275" t="str">
        <f t="shared" si="54"/>
        <v>2018-10</v>
      </c>
      <c r="J275" s="6" t="s">
        <v>21</v>
      </c>
      <c r="K275" t="str">
        <f>VLOOKUP(J275,Hoja1!$A$1:$B$12,2,0)</f>
        <v>SEPTIEMBRE</v>
      </c>
      <c r="M275" s="6" t="str">
        <f t="shared" si="52"/>
        <v>18</v>
      </c>
      <c r="N275" t="str">
        <f t="shared" si="55"/>
        <v>03</v>
      </c>
    </row>
    <row r="276" spans="1:14" hidden="1">
      <c r="A276" s="1">
        <v>43375</v>
      </c>
      <c r="B276">
        <f t="shared" si="46"/>
        <v>2018</v>
      </c>
      <c r="C276" t="str">
        <f t="shared" si="47"/>
        <v>10</v>
      </c>
      <c r="D276" t="str">
        <f t="shared" si="53"/>
        <v>OCTUBRE</v>
      </c>
      <c r="E276" t="str">
        <f t="shared" si="48"/>
        <v>MAR.</v>
      </c>
      <c r="F276" t="str">
        <f t="shared" si="49"/>
        <v>40</v>
      </c>
      <c r="G276">
        <f t="shared" si="50"/>
        <v>2018</v>
      </c>
      <c r="H276" t="str">
        <f t="shared" si="51"/>
        <v>35</v>
      </c>
      <c r="I276" t="str">
        <f t="shared" si="54"/>
        <v>2018-10</v>
      </c>
      <c r="J276" s="6" t="s">
        <v>21</v>
      </c>
      <c r="K276" t="str">
        <f>VLOOKUP(J276,Hoja1!$A$1:$B$12,2,0)</f>
        <v>SEPTIEMBRE</v>
      </c>
      <c r="M276" s="6" t="str">
        <f t="shared" si="52"/>
        <v>18</v>
      </c>
      <c r="N276" t="str">
        <f t="shared" si="55"/>
        <v>03</v>
      </c>
    </row>
    <row r="277" spans="1:14" hidden="1">
      <c r="A277" s="1">
        <v>43376</v>
      </c>
      <c r="B277">
        <f t="shared" si="46"/>
        <v>2018</v>
      </c>
      <c r="C277" t="str">
        <f t="shared" si="47"/>
        <v>10</v>
      </c>
      <c r="D277" t="str">
        <f t="shared" si="53"/>
        <v>OCTUBRE</v>
      </c>
      <c r="E277" t="str">
        <f t="shared" si="48"/>
        <v>MIÉ.</v>
      </c>
      <c r="F277" t="str">
        <f t="shared" si="49"/>
        <v>40</v>
      </c>
      <c r="G277">
        <f t="shared" si="50"/>
        <v>2018</v>
      </c>
      <c r="H277" t="str">
        <f t="shared" si="51"/>
        <v>35</v>
      </c>
      <c r="I277" t="str">
        <f t="shared" si="54"/>
        <v>2018-10</v>
      </c>
      <c r="J277" s="6" t="s">
        <v>21</v>
      </c>
      <c r="K277" t="str">
        <f>VLOOKUP(J277,Hoja1!$A$1:$B$12,2,0)</f>
        <v>SEPTIEMBRE</v>
      </c>
      <c r="M277" s="6" t="str">
        <f t="shared" si="52"/>
        <v>18</v>
      </c>
      <c r="N277" t="str">
        <f t="shared" si="55"/>
        <v>03</v>
      </c>
    </row>
    <row r="278" spans="1:14" hidden="1">
      <c r="A278" s="1">
        <v>43377</v>
      </c>
      <c r="B278">
        <f t="shared" si="46"/>
        <v>2018</v>
      </c>
      <c r="C278" t="str">
        <f t="shared" si="47"/>
        <v>10</v>
      </c>
      <c r="D278" t="str">
        <f t="shared" si="53"/>
        <v>OCTUBRE</v>
      </c>
      <c r="E278" t="str">
        <f t="shared" si="48"/>
        <v>JUE.</v>
      </c>
      <c r="F278" t="str">
        <f t="shared" si="49"/>
        <v>40</v>
      </c>
      <c r="G278">
        <f t="shared" si="50"/>
        <v>2018</v>
      </c>
      <c r="H278" t="str">
        <f t="shared" si="51"/>
        <v>35</v>
      </c>
      <c r="I278" t="str">
        <f t="shared" si="54"/>
        <v>2018-10</v>
      </c>
      <c r="J278" s="6" t="s">
        <v>21</v>
      </c>
      <c r="K278" t="str">
        <f>VLOOKUP(J278,Hoja1!$A$1:$B$12,2,0)</f>
        <v>SEPTIEMBRE</v>
      </c>
      <c r="M278" s="6" t="str">
        <f t="shared" si="52"/>
        <v>18</v>
      </c>
      <c r="N278" t="str">
        <f t="shared" si="55"/>
        <v>03</v>
      </c>
    </row>
    <row r="279" spans="1:14" hidden="1">
      <c r="A279" s="1">
        <v>43378</v>
      </c>
      <c r="B279">
        <f t="shared" si="46"/>
        <v>2018</v>
      </c>
      <c r="C279" t="str">
        <f t="shared" si="47"/>
        <v>10</v>
      </c>
      <c r="D279" t="str">
        <f t="shared" si="53"/>
        <v>OCTUBRE</v>
      </c>
      <c r="E279" t="str">
        <f t="shared" si="48"/>
        <v>VIE.</v>
      </c>
      <c r="F279" t="str">
        <f t="shared" si="49"/>
        <v>40</v>
      </c>
      <c r="G279">
        <f t="shared" si="50"/>
        <v>2018</v>
      </c>
      <c r="H279" t="str">
        <f t="shared" si="51"/>
        <v>35</v>
      </c>
      <c r="I279" t="str">
        <f t="shared" si="54"/>
        <v>2018-10</v>
      </c>
      <c r="J279" s="6" t="s">
        <v>21</v>
      </c>
      <c r="K279" t="str">
        <f>VLOOKUP(J279,Hoja1!$A$1:$B$12,2,0)</f>
        <v>SEPTIEMBRE</v>
      </c>
      <c r="M279" s="6" t="str">
        <f t="shared" si="52"/>
        <v>18</v>
      </c>
      <c r="N279" t="str">
        <f t="shared" si="55"/>
        <v>03</v>
      </c>
    </row>
    <row r="280" spans="1:14" hidden="1">
      <c r="A280" s="1">
        <v>43379</v>
      </c>
      <c r="B280">
        <f t="shared" si="46"/>
        <v>2018</v>
      </c>
      <c r="C280" t="str">
        <f t="shared" si="47"/>
        <v>10</v>
      </c>
      <c r="D280" t="str">
        <f t="shared" si="53"/>
        <v>OCTUBRE</v>
      </c>
      <c r="E280" t="str">
        <f t="shared" si="48"/>
        <v>SÁB.</v>
      </c>
      <c r="F280" t="str">
        <f t="shared" si="49"/>
        <v>40</v>
      </c>
      <c r="G280">
        <f t="shared" si="50"/>
        <v>2018</v>
      </c>
      <c r="H280" t="str">
        <f t="shared" si="51"/>
        <v>35</v>
      </c>
      <c r="I280" t="str">
        <f t="shared" si="54"/>
        <v>2018-10</v>
      </c>
      <c r="J280" s="6" t="s">
        <v>21</v>
      </c>
      <c r="K280" t="str">
        <f>VLOOKUP(J280,Hoja1!$A$1:$B$12,2,0)</f>
        <v>SEPTIEMBRE</v>
      </c>
      <c r="M280" s="6" t="str">
        <f t="shared" si="52"/>
        <v>18</v>
      </c>
      <c r="N280" t="str">
        <f t="shared" si="55"/>
        <v>03</v>
      </c>
    </row>
    <row r="281" spans="1:14" hidden="1">
      <c r="A281" s="1">
        <v>43380</v>
      </c>
      <c r="B281">
        <f t="shared" si="46"/>
        <v>2018</v>
      </c>
      <c r="C281" t="str">
        <f t="shared" si="47"/>
        <v>10</v>
      </c>
      <c r="D281" t="str">
        <f t="shared" si="53"/>
        <v>OCTUBRE</v>
      </c>
      <c r="E281" t="str">
        <f t="shared" si="48"/>
        <v>DOM.</v>
      </c>
      <c r="F281" t="str">
        <f t="shared" si="49"/>
        <v>41</v>
      </c>
      <c r="G281">
        <f t="shared" si="50"/>
        <v>2018</v>
      </c>
      <c r="H281" t="str">
        <f t="shared" si="51"/>
        <v>36</v>
      </c>
      <c r="I281" t="str">
        <f t="shared" si="54"/>
        <v>2018-10</v>
      </c>
      <c r="J281" s="6">
        <v>10</v>
      </c>
      <c r="K281" t="str">
        <f>VLOOKUP(J281,Hoja1!$A$1:$B$12,2,0)</f>
        <v>OCTUBRE</v>
      </c>
      <c r="M281" s="6" t="str">
        <f t="shared" si="52"/>
        <v>18</v>
      </c>
      <c r="N281" t="str">
        <f t="shared" si="55"/>
        <v>04</v>
      </c>
    </row>
    <row r="282" spans="1:14" hidden="1">
      <c r="A282" s="1">
        <v>43381</v>
      </c>
      <c r="B282">
        <f t="shared" si="46"/>
        <v>2018</v>
      </c>
      <c r="C282" t="str">
        <f t="shared" si="47"/>
        <v>10</v>
      </c>
      <c r="D282" t="str">
        <f t="shared" si="53"/>
        <v>OCTUBRE</v>
      </c>
      <c r="E282" t="str">
        <f t="shared" si="48"/>
        <v>LUN.</v>
      </c>
      <c r="F282" t="str">
        <f t="shared" si="49"/>
        <v>41</v>
      </c>
      <c r="G282">
        <f t="shared" si="50"/>
        <v>2018</v>
      </c>
      <c r="H282" t="str">
        <f t="shared" si="51"/>
        <v>36</v>
      </c>
      <c r="I282" t="str">
        <f t="shared" si="54"/>
        <v>2018-10</v>
      </c>
      <c r="J282" s="6">
        <v>10</v>
      </c>
      <c r="K282" t="str">
        <f>VLOOKUP(J282,Hoja1!$A$1:$B$12,2,0)</f>
        <v>OCTUBRE</v>
      </c>
      <c r="M282" s="6" t="str">
        <f t="shared" si="52"/>
        <v>18</v>
      </c>
      <c r="N282" t="str">
        <f t="shared" si="55"/>
        <v>04</v>
      </c>
    </row>
    <row r="283" spans="1:14" hidden="1">
      <c r="A283" s="1">
        <v>43382</v>
      </c>
      <c r="B283">
        <f t="shared" si="46"/>
        <v>2018</v>
      </c>
      <c r="C283" t="str">
        <f t="shared" si="47"/>
        <v>10</v>
      </c>
      <c r="D283" t="str">
        <f t="shared" si="53"/>
        <v>OCTUBRE</v>
      </c>
      <c r="E283" t="str">
        <f t="shared" si="48"/>
        <v>MAR.</v>
      </c>
      <c r="F283" t="str">
        <f t="shared" si="49"/>
        <v>41</v>
      </c>
      <c r="G283">
        <f t="shared" si="50"/>
        <v>2018</v>
      </c>
      <c r="H283" t="str">
        <f t="shared" si="51"/>
        <v>36</v>
      </c>
      <c r="I283" t="str">
        <f t="shared" si="54"/>
        <v>2018-10</v>
      </c>
      <c r="J283" s="6">
        <v>10</v>
      </c>
      <c r="K283" t="str">
        <f>VLOOKUP(J283,Hoja1!$A$1:$B$12,2,0)</f>
        <v>OCTUBRE</v>
      </c>
      <c r="M283" s="6" t="str">
        <f t="shared" si="52"/>
        <v>18</v>
      </c>
      <c r="N283" t="str">
        <f t="shared" si="55"/>
        <v>04</v>
      </c>
    </row>
    <row r="284" spans="1:14" hidden="1">
      <c r="A284" s="1">
        <v>43383</v>
      </c>
      <c r="B284">
        <f t="shared" si="46"/>
        <v>2018</v>
      </c>
      <c r="C284" t="str">
        <f t="shared" si="47"/>
        <v>10</v>
      </c>
      <c r="D284" t="str">
        <f t="shared" si="53"/>
        <v>OCTUBRE</v>
      </c>
      <c r="E284" t="str">
        <f t="shared" si="48"/>
        <v>MIÉ.</v>
      </c>
      <c r="F284" t="str">
        <f t="shared" si="49"/>
        <v>41</v>
      </c>
      <c r="G284">
        <f t="shared" si="50"/>
        <v>2018</v>
      </c>
      <c r="H284" t="str">
        <f t="shared" si="51"/>
        <v>36</v>
      </c>
      <c r="I284" t="str">
        <f t="shared" si="54"/>
        <v>2018-10</v>
      </c>
      <c r="J284" s="6">
        <v>10</v>
      </c>
      <c r="K284" t="str">
        <f>VLOOKUP(J284,Hoja1!$A$1:$B$12,2,0)</f>
        <v>OCTUBRE</v>
      </c>
      <c r="M284" s="6" t="str">
        <f t="shared" si="52"/>
        <v>18</v>
      </c>
      <c r="N284" t="str">
        <f t="shared" si="55"/>
        <v>04</v>
      </c>
    </row>
    <row r="285" spans="1:14" hidden="1">
      <c r="A285" s="1">
        <v>43384</v>
      </c>
      <c r="B285">
        <f t="shared" si="46"/>
        <v>2018</v>
      </c>
      <c r="C285" t="str">
        <f t="shared" si="47"/>
        <v>10</v>
      </c>
      <c r="D285" t="str">
        <f t="shared" si="53"/>
        <v>OCTUBRE</v>
      </c>
      <c r="E285" t="str">
        <f t="shared" si="48"/>
        <v>JUE.</v>
      </c>
      <c r="F285" t="str">
        <f t="shared" si="49"/>
        <v>41</v>
      </c>
      <c r="G285">
        <f t="shared" si="50"/>
        <v>2018</v>
      </c>
      <c r="H285" t="str">
        <f t="shared" si="51"/>
        <v>36</v>
      </c>
      <c r="I285" t="str">
        <f t="shared" si="54"/>
        <v>2018-10</v>
      </c>
      <c r="J285" s="6">
        <v>10</v>
      </c>
      <c r="K285" t="str">
        <f>VLOOKUP(J285,Hoja1!$A$1:$B$12,2,0)</f>
        <v>OCTUBRE</v>
      </c>
      <c r="M285" s="6" t="str">
        <f t="shared" si="52"/>
        <v>18</v>
      </c>
      <c r="N285" t="str">
        <f t="shared" si="55"/>
        <v>04</v>
      </c>
    </row>
    <row r="286" spans="1:14" hidden="1">
      <c r="A286" s="1">
        <v>43385</v>
      </c>
      <c r="B286">
        <f t="shared" si="46"/>
        <v>2018</v>
      </c>
      <c r="C286" t="str">
        <f t="shared" si="47"/>
        <v>10</v>
      </c>
      <c r="D286" t="str">
        <f t="shared" si="53"/>
        <v>OCTUBRE</v>
      </c>
      <c r="E286" t="str">
        <f t="shared" si="48"/>
        <v>VIE.</v>
      </c>
      <c r="F286" t="str">
        <f t="shared" si="49"/>
        <v>41</v>
      </c>
      <c r="G286">
        <f t="shared" si="50"/>
        <v>2018</v>
      </c>
      <c r="H286" t="str">
        <f t="shared" si="51"/>
        <v>36</v>
      </c>
      <c r="I286" t="str">
        <f t="shared" si="54"/>
        <v>2018-10</v>
      </c>
      <c r="J286" s="6">
        <v>10</v>
      </c>
      <c r="K286" t="str">
        <f>VLOOKUP(J286,Hoja1!$A$1:$B$12,2,0)</f>
        <v>OCTUBRE</v>
      </c>
      <c r="M286" s="6" t="str">
        <f t="shared" si="52"/>
        <v>18</v>
      </c>
      <c r="N286" t="str">
        <f t="shared" si="55"/>
        <v>04</v>
      </c>
    </row>
    <row r="287" spans="1:14" hidden="1">
      <c r="A287" s="1">
        <v>43386</v>
      </c>
      <c r="B287">
        <f t="shared" si="46"/>
        <v>2018</v>
      </c>
      <c r="C287" t="str">
        <f t="shared" si="47"/>
        <v>10</v>
      </c>
      <c r="D287" t="str">
        <f t="shared" si="53"/>
        <v>OCTUBRE</v>
      </c>
      <c r="E287" t="str">
        <f t="shared" si="48"/>
        <v>SÁB.</v>
      </c>
      <c r="F287" t="str">
        <f t="shared" si="49"/>
        <v>41</v>
      </c>
      <c r="G287">
        <f t="shared" si="50"/>
        <v>2018</v>
      </c>
      <c r="H287" t="str">
        <f t="shared" si="51"/>
        <v>36</v>
      </c>
      <c r="I287" t="str">
        <f t="shared" si="54"/>
        <v>2018-10</v>
      </c>
      <c r="J287" s="6">
        <v>10</v>
      </c>
      <c r="K287" t="str">
        <f>VLOOKUP(J287,Hoja1!$A$1:$B$12,2,0)</f>
        <v>OCTUBRE</v>
      </c>
      <c r="M287" s="6" t="str">
        <f t="shared" si="52"/>
        <v>18</v>
      </c>
      <c r="N287" t="str">
        <f t="shared" si="55"/>
        <v>04</v>
      </c>
    </row>
    <row r="288" spans="1:14" hidden="1">
      <c r="A288" s="1">
        <v>43387</v>
      </c>
      <c r="B288">
        <f t="shared" si="46"/>
        <v>2018</v>
      </c>
      <c r="C288" t="str">
        <f t="shared" si="47"/>
        <v>10</v>
      </c>
      <c r="D288" t="str">
        <f t="shared" si="53"/>
        <v>OCTUBRE</v>
      </c>
      <c r="E288" t="str">
        <f t="shared" si="48"/>
        <v>DOM.</v>
      </c>
      <c r="F288" t="str">
        <f t="shared" si="49"/>
        <v>42</v>
      </c>
      <c r="G288">
        <f t="shared" si="50"/>
        <v>2018</v>
      </c>
      <c r="H288" t="str">
        <f t="shared" si="51"/>
        <v>37</v>
      </c>
      <c r="I288" t="str">
        <f t="shared" si="54"/>
        <v>2018-10</v>
      </c>
      <c r="J288" s="6">
        <v>10</v>
      </c>
      <c r="K288" t="str">
        <f>VLOOKUP(J288,Hoja1!$A$1:$B$12,2,0)</f>
        <v>OCTUBRE</v>
      </c>
      <c r="M288" s="6" t="str">
        <f t="shared" si="52"/>
        <v>19</v>
      </c>
      <c r="N288" t="str">
        <f t="shared" si="55"/>
        <v>04</v>
      </c>
    </row>
    <row r="289" spans="1:14" hidden="1">
      <c r="A289" s="1">
        <v>43388</v>
      </c>
      <c r="B289">
        <f t="shared" si="46"/>
        <v>2018</v>
      </c>
      <c r="C289" t="str">
        <f t="shared" si="47"/>
        <v>10</v>
      </c>
      <c r="D289" t="str">
        <f t="shared" si="53"/>
        <v>OCTUBRE</v>
      </c>
      <c r="E289" t="str">
        <f t="shared" si="48"/>
        <v>LUN.</v>
      </c>
      <c r="F289" t="str">
        <f t="shared" si="49"/>
        <v>42</v>
      </c>
      <c r="G289">
        <f t="shared" si="50"/>
        <v>2018</v>
      </c>
      <c r="H289" t="str">
        <f t="shared" si="51"/>
        <v>37</v>
      </c>
      <c r="I289" t="str">
        <f t="shared" si="54"/>
        <v>2018-10</v>
      </c>
      <c r="J289" s="6">
        <v>10</v>
      </c>
      <c r="K289" t="str">
        <f>VLOOKUP(J289,Hoja1!$A$1:$B$12,2,0)</f>
        <v>OCTUBRE</v>
      </c>
      <c r="M289" s="6" t="str">
        <f t="shared" si="52"/>
        <v>19</v>
      </c>
      <c r="N289" t="str">
        <f t="shared" si="55"/>
        <v>04</v>
      </c>
    </row>
    <row r="290" spans="1:14" hidden="1">
      <c r="A290" s="1">
        <v>43389</v>
      </c>
      <c r="B290">
        <f t="shared" si="46"/>
        <v>2018</v>
      </c>
      <c r="C290" t="str">
        <f t="shared" si="47"/>
        <v>10</v>
      </c>
      <c r="D290" t="str">
        <f t="shared" si="53"/>
        <v>OCTUBRE</v>
      </c>
      <c r="E290" t="str">
        <f t="shared" si="48"/>
        <v>MAR.</v>
      </c>
      <c r="F290" t="str">
        <f t="shared" si="49"/>
        <v>42</v>
      </c>
      <c r="G290">
        <f t="shared" si="50"/>
        <v>2018</v>
      </c>
      <c r="H290" t="str">
        <f t="shared" si="51"/>
        <v>37</v>
      </c>
      <c r="I290" t="str">
        <f t="shared" si="54"/>
        <v>2018-10</v>
      </c>
      <c r="J290" s="6">
        <v>10</v>
      </c>
      <c r="K290" t="str">
        <f>VLOOKUP(J290,Hoja1!$A$1:$B$12,2,0)</f>
        <v>OCTUBRE</v>
      </c>
      <c r="M290" s="6" t="str">
        <f t="shared" si="52"/>
        <v>19</v>
      </c>
      <c r="N290" t="str">
        <f t="shared" si="55"/>
        <v>04</v>
      </c>
    </row>
    <row r="291" spans="1:14" hidden="1">
      <c r="A291" s="1">
        <v>43390</v>
      </c>
      <c r="B291">
        <f t="shared" si="46"/>
        <v>2018</v>
      </c>
      <c r="C291" t="str">
        <f t="shared" si="47"/>
        <v>10</v>
      </c>
      <c r="D291" t="str">
        <f t="shared" si="53"/>
        <v>OCTUBRE</v>
      </c>
      <c r="E291" t="str">
        <f t="shared" si="48"/>
        <v>MIÉ.</v>
      </c>
      <c r="F291" t="str">
        <f t="shared" si="49"/>
        <v>42</v>
      </c>
      <c r="G291">
        <f t="shared" si="50"/>
        <v>2018</v>
      </c>
      <c r="H291" t="str">
        <f t="shared" si="51"/>
        <v>37</v>
      </c>
      <c r="I291" t="str">
        <f t="shared" si="54"/>
        <v>2018-10</v>
      </c>
      <c r="J291" s="6">
        <v>10</v>
      </c>
      <c r="K291" t="str">
        <f>VLOOKUP(J291,Hoja1!$A$1:$B$12,2,0)</f>
        <v>OCTUBRE</v>
      </c>
      <c r="M291" s="6" t="str">
        <f t="shared" si="52"/>
        <v>19</v>
      </c>
      <c r="N291" t="str">
        <f t="shared" si="55"/>
        <v>04</v>
      </c>
    </row>
    <row r="292" spans="1:14" hidden="1">
      <c r="A292" s="1">
        <v>43391</v>
      </c>
      <c r="B292">
        <f t="shared" si="46"/>
        <v>2018</v>
      </c>
      <c r="C292" t="str">
        <f t="shared" si="47"/>
        <v>10</v>
      </c>
      <c r="D292" t="str">
        <f t="shared" si="53"/>
        <v>OCTUBRE</v>
      </c>
      <c r="E292" t="str">
        <f t="shared" si="48"/>
        <v>JUE.</v>
      </c>
      <c r="F292" t="str">
        <f t="shared" si="49"/>
        <v>42</v>
      </c>
      <c r="G292">
        <f t="shared" si="50"/>
        <v>2018</v>
      </c>
      <c r="H292" t="str">
        <f t="shared" si="51"/>
        <v>37</v>
      </c>
      <c r="I292" t="str">
        <f t="shared" si="54"/>
        <v>2018-10</v>
      </c>
      <c r="J292" s="6">
        <v>10</v>
      </c>
      <c r="K292" t="str">
        <f>VLOOKUP(J292,Hoja1!$A$1:$B$12,2,0)</f>
        <v>OCTUBRE</v>
      </c>
      <c r="M292" s="6" t="str">
        <f t="shared" si="52"/>
        <v>19</v>
      </c>
      <c r="N292" t="str">
        <f t="shared" si="55"/>
        <v>04</v>
      </c>
    </row>
    <row r="293" spans="1:14" hidden="1">
      <c r="A293" s="1">
        <v>43392</v>
      </c>
      <c r="B293">
        <f t="shared" si="46"/>
        <v>2018</v>
      </c>
      <c r="C293" t="str">
        <f t="shared" si="47"/>
        <v>10</v>
      </c>
      <c r="D293" t="str">
        <f t="shared" si="53"/>
        <v>OCTUBRE</v>
      </c>
      <c r="E293" t="str">
        <f t="shared" si="48"/>
        <v>VIE.</v>
      </c>
      <c r="F293" t="str">
        <f t="shared" si="49"/>
        <v>42</v>
      </c>
      <c r="G293">
        <f t="shared" si="50"/>
        <v>2018</v>
      </c>
      <c r="H293" t="str">
        <f t="shared" si="51"/>
        <v>37</v>
      </c>
      <c r="I293" t="str">
        <f t="shared" si="54"/>
        <v>2018-10</v>
      </c>
      <c r="J293" s="6">
        <v>10</v>
      </c>
      <c r="K293" t="str">
        <f>VLOOKUP(J293,Hoja1!$A$1:$B$12,2,0)</f>
        <v>OCTUBRE</v>
      </c>
      <c r="M293" s="6" t="str">
        <f t="shared" si="52"/>
        <v>19</v>
      </c>
      <c r="N293" t="str">
        <f t="shared" si="55"/>
        <v>04</v>
      </c>
    </row>
    <row r="294" spans="1:14" hidden="1">
      <c r="A294" s="1">
        <v>43393</v>
      </c>
      <c r="B294">
        <f t="shared" si="46"/>
        <v>2018</v>
      </c>
      <c r="C294" t="str">
        <f t="shared" si="47"/>
        <v>10</v>
      </c>
      <c r="D294" t="str">
        <f t="shared" si="53"/>
        <v>OCTUBRE</v>
      </c>
      <c r="E294" t="str">
        <f t="shared" si="48"/>
        <v>SÁB.</v>
      </c>
      <c r="F294" t="str">
        <f t="shared" si="49"/>
        <v>42</v>
      </c>
      <c r="G294">
        <f t="shared" si="50"/>
        <v>2018</v>
      </c>
      <c r="H294" t="str">
        <f t="shared" si="51"/>
        <v>37</v>
      </c>
      <c r="I294" t="str">
        <f t="shared" si="54"/>
        <v>2018-10</v>
      </c>
      <c r="J294" s="6">
        <v>10</v>
      </c>
      <c r="K294" t="str">
        <f>VLOOKUP(J294,Hoja1!$A$1:$B$12,2,0)</f>
        <v>OCTUBRE</v>
      </c>
      <c r="M294" s="6" t="str">
        <f t="shared" si="52"/>
        <v>19</v>
      </c>
      <c r="N294" t="str">
        <f t="shared" si="55"/>
        <v>04</v>
      </c>
    </row>
    <row r="295" spans="1:14" hidden="1">
      <c r="A295" s="1">
        <v>43394</v>
      </c>
      <c r="B295">
        <f t="shared" si="46"/>
        <v>2018</v>
      </c>
      <c r="C295" t="str">
        <f t="shared" si="47"/>
        <v>10</v>
      </c>
      <c r="D295" t="str">
        <f t="shared" si="53"/>
        <v>OCTUBRE</v>
      </c>
      <c r="E295" t="str">
        <f t="shared" si="48"/>
        <v>DOM.</v>
      </c>
      <c r="F295" t="str">
        <f t="shared" si="49"/>
        <v>43</v>
      </c>
      <c r="G295">
        <f t="shared" si="50"/>
        <v>2018</v>
      </c>
      <c r="H295" t="str">
        <f t="shared" si="51"/>
        <v>38</v>
      </c>
      <c r="I295" t="str">
        <f t="shared" si="54"/>
        <v>2018-10</v>
      </c>
      <c r="J295" s="6">
        <v>10</v>
      </c>
      <c r="K295" t="str">
        <f>VLOOKUP(J295,Hoja1!$A$1:$B$12,2,0)</f>
        <v>OCTUBRE</v>
      </c>
      <c r="M295" s="6" t="str">
        <f t="shared" si="52"/>
        <v>19</v>
      </c>
      <c r="N295" t="str">
        <f t="shared" si="55"/>
        <v>04</v>
      </c>
    </row>
    <row r="296" spans="1:14" hidden="1">
      <c r="A296" s="1">
        <v>43395</v>
      </c>
      <c r="B296">
        <f t="shared" si="46"/>
        <v>2018</v>
      </c>
      <c r="C296" t="str">
        <f t="shared" si="47"/>
        <v>10</v>
      </c>
      <c r="D296" t="str">
        <f t="shared" si="53"/>
        <v>OCTUBRE</v>
      </c>
      <c r="E296" t="str">
        <f t="shared" si="48"/>
        <v>LUN.</v>
      </c>
      <c r="F296" t="str">
        <f t="shared" si="49"/>
        <v>43</v>
      </c>
      <c r="G296">
        <f t="shared" si="50"/>
        <v>2018</v>
      </c>
      <c r="H296" t="str">
        <f t="shared" si="51"/>
        <v>38</v>
      </c>
      <c r="I296" t="str">
        <f t="shared" si="54"/>
        <v>2018-10</v>
      </c>
      <c r="J296" s="6">
        <v>10</v>
      </c>
      <c r="K296" t="str">
        <f>VLOOKUP(J296,Hoja1!$A$1:$B$12,2,0)</f>
        <v>OCTUBRE</v>
      </c>
      <c r="M296" s="6" t="str">
        <f t="shared" si="52"/>
        <v>19</v>
      </c>
      <c r="N296" t="str">
        <f t="shared" si="55"/>
        <v>04</v>
      </c>
    </row>
    <row r="297" spans="1:14" hidden="1">
      <c r="A297" s="1">
        <v>43396</v>
      </c>
      <c r="B297">
        <f t="shared" si="46"/>
        <v>2018</v>
      </c>
      <c r="C297" t="str">
        <f t="shared" si="47"/>
        <v>10</v>
      </c>
      <c r="D297" t="str">
        <f t="shared" si="53"/>
        <v>OCTUBRE</v>
      </c>
      <c r="E297" t="str">
        <f t="shared" si="48"/>
        <v>MAR.</v>
      </c>
      <c r="F297" t="str">
        <f t="shared" si="49"/>
        <v>43</v>
      </c>
      <c r="G297">
        <f t="shared" si="50"/>
        <v>2018</v>
      </c>
      <c r="H297" t="str">
        <f t="shared" si="51"/>
        <v>38</v>
      </c>
      <c r="I297" t="str">
        <f t="shared" si="54"/>
        <v>2018-10</v>
      </c>
      <c r="J297" s="6">
        <v>10</v>
      </c>
      <c r="K297" t="str">
        <f>VLOOKUP(J297,Hoja1!$A$1:$B$12,2,0)</f>
        <v>OCTUBRE</v>
      </c>
      <c r="M297" s="6" t="str">
        <f t="shared" si="52"/>
        <v>19</v>
      </c>
      <c r="N297" t="str">
        <f t="shared" si="55"/>
        <v>04</v>
      </c>
    </row>
    <row r="298" spans="1:14" hidden="1">
      <c r="A298" s="1">
        <v>43397</v>
      </c>
      <c r="B298">
        <f t="shared" si="46"/>
        <v>2018</v>
      </c>
      <c r="C298" t="str">
        <f t="shared" si="47"/>
        <v>10</v>
      </c>
      <c r="D298" t="str">
        <f t="shared" si="53"/>
        <v>OCTUBRE</v>
      </c>
      <c r="E298" t="str">
        <f t="shared" si="48"/>
        <v>MIÉ.</v>
      </c>
      <c r="F298" t="str">
        <f t="shared" si="49"/>
        <v>43</v>
      </c>
      <c r="G298">
        <f t="shared" si="50"/>
        <v>2018</v>
      </c>
      <c r="H298" t="str">
        <f t="shared" si="51"/>
        <v>38</v>
      </c>
      <c r="I298" t="str">
        <f t="shared" si="54"/>
        <v>2018-10</v>
      </c>
      <c r="J298" s="6">
        <v>10</v>
      </c>
      <c r="K298" t="str">
        <f>VLOOKUP(J298,Hoja1!$A$1:$B$12,2,0)</f>
        <v>OCTUBRE</v>
      </c>
      <c r="M298" s="6" t="str">
        <f t="shared" si="52"/>
        <v>19</v>
      </c>
      <c r="N298" t="str">
        <f t="shared" si="55"/>
        <v>04</v>
      </c>
    </row>
    <row r="299" spans="1:14" hidden="1">
      <c r="A299" s="1">
        <v>43398</v>
      </c>
      <c r="B299">
        <f t="shared" si="46"/>
        <v>2018</v>
      </c>
      <c r="C299" t="str">
        <f t="shared" si="47"/>
        <v>10</v>
      </c>
      <c r="D299" t="str">
        <f t="shared" si="53"/>
        <v>OCTUBRE</v>
      </c>
      <c r="E299" t="str">
        <f t="shared" si="48"/>
        <v>JUE.</v>
      </c>
      <c r="F299" t="str">
        <f t="shared" si="49"/>
        <v>43</v>
      </c>
      <c r="G299">
        <f t="shared" si="50"/>
        <v>2018</v>
      </c>
      <c r="H299" t="str">
        <f t="shared" si="51"/>
        <v>38</v>
      </c>
      <c r="I299" t="str">
        <f t="shared" si="54"/>
        <v>2018-10</v>
      </c>
      <c r="J299" s="6">
        <v>10</v>
      </c>
      <c r="K299" t="str">
        <f>VLOOKUP(J299,Hoja1!$A$1:$B$12,2,0)</f>
        <v>OCTUBRE</v>
      </c>
      <c r="M299" s="6" t="str">
        <f t="shared" si="52"/>
        <v>19</v>
      </c>
      <c r="N299" t="str">
        <f t="shared" si="55"/>
        <v>04</v>
      </c>
    </row>
    <row r="300" spans="1:14" hidden="1">
      <c r="A300" s="1">
        <v>43399</v>
      </c>
      <c r="B300">
        <f t="shared" si="46"/>
        <v>2018</v>
      </c>
      <c r="C300" t="str">
        <f t="shared" si="47"/>
        <v>10</v>
      </c>
      <c r="D300" t="str">
        <f t="shared" si="53"/>
        <v>OCTUBRE</v>
      </c>
      <c r="E300" t="str">
        <f t="shared" si="48"/>
        <v>VIE.</v>
      </c>
      <c r="F300" t="str">
        <f t="shared" si="49"/>
        <v>43</v>
      </c>
      <c r="G300">
        <f t="shared" si="50"/>
        <v>2018</v>
      </c>
      <c r="H300" t="str">
        <f t="shared" si="51"/>
        <v>38</v>
      </c>
      <c r="I300" t="str">
        <f t="shared" si="54"/>
        <v>2018-10</v>
      </c>
      <c r="J300" s="6">
        <v>10</v>
      </c>
      <c r="K300" t="str">
        <f>VLOOKUP(J300,Hoja1!$A$1:$B$12,2,0)</f>
        <v>OCTUBRE</v>
      </c>
      <c r="M300" s="6" t="str">
        <f t="shared" si="52"/>
        <v>19</v>
      </c>
      <c r="N300" t="str">
        <f t="shared" si="55"/>
        <v>04</v>
      </c>
    </row>
    <row r="301" spans="1:14" hidden="1">
      <c r="A301" s="1">
        <v>43400</v>
      </c>
      <c r="B301">
        <f t="shared" si="46"/>
        <v>2018</v>
      </c>
      <c r="C301" t="str">
        <f t="shared" si="47"/>
        <v>10</v>
      </c>
      <c r="D301" t="str">
        <f t="shared" si="53"/>
        <v>OCTUBRE</v>
      </c>
      <c r="E301" t="str">
        <f t="shared" si="48"/>
        <v>SÁB.</v>
      </c>
      <c r="F301" t="str">
        <f t="shared" si="49"/>
        <v>43</v>
      </c>
      <c r="G301">
        <f t="shared" si="50"/>
        <v>2018</v>
      </c>
      <c r="H301" t="str">
        <f t="shared" si="51"/>
        <v>38</v>
      </c>
      <c r="I301" t="str">
        <f t="shared" si="54"/>
        <v>2018-10</v>
      </c>
      <c r="J301" s="6">
        <v>10</v>
      </c>
      <c r="K301" t="str">
        <f>VLOOKUP(J301,Hoja1!$A$1:$B$12,2,0)</f>
        <v>OCTUBRE</v>
      </c>
      <c r="M301" s="6" t="str">
        <f t="shared" si="52"/>
        <v>19</v>
      </c>
      <c r="N301" t="str">
        <f t="shared" si="55"/>
        <v>04</v>
      </c>
    </row>
    <row r="302" spans="1:14" hidden="1">
      <c r="A302" s="1">
        <v>43401</v>
      </c>
      <c r="B302">
        <f t="shared" si="46"/>
        <v>2018</v>
      </c>
      <c r="C302" t="str">
        <f t="shared" si="47"/>
        <v>10</v>
      </c>
      <c r="D302" t="str">
        <f t="shared" si="53"/>
        <v>OCTUBRE</v>
      </c>
      <c r="E302" t="str">
        <f t="shared" si="48"/>
        <v>DOM.</v>
      </c>
      <c r="F302" t="str">
        <f t="shared" si="49"/>
        <v>44</v>
      </c>
      <c r="G302">
        <f t="shared" si="50"/>
        <v>2018</v>
      </c>
      <c r="H302" t="str">
        <f t="shared" si="51"/>
        <v>39</v>
      </c>
      <c r="I302" t="str">
        <f t="shared" si="54"/>
        <v>2018-10</v>
      </c>
      <c r="J302" s="6">
        <v>10</v>
      </c>
      <c r="K302" t="str">
        <f>VLOOKUP(J302,Hoja1!$A$1:$B$12,2,0)</f>
        <v>OCTUBRE</v>
      </c>
      <c r="M302" s="6" t="str">
        <f t="shared" si="52"/>
        <v>20</v>
      </c>
      <c r="N302" t="str">
        <f t="shared" si="55"/>
        <v>04</v>
      </c>
    </row>
    <row r="303" spans="1:14" hidden="1">
      <c r="A303" s="1">
        <v>43402</v>
      </c>
      <c r="B303">
        <f t="shared" si="46"/>
        <v>2018</v>
      </c>
      <c r="C303" t="str">
        <f t="shared" si="47"/>
        <v>10</v>
      </c>
      <c r="D303" t="str">
        <f t="shared" si="53"/>
        <v>OCTUBRE</v>
      </c>
      <c r="E303" t="str">
        <f t="shared" si="48"/>
        <v>LUN.</v>
      </c>
      <c r="F303" t="str">
        <f t="shared" si="49"/>
        <v>44</v>
      </c>
      <c r="G303">
        <f t="shared" si="50"/>
        <v>2018</v>
      </c>
      <c r="H303" t="str">
        <f t="shared" si="51"/>
        <v>39</v>
      </c>
      <c r="I303" t="str">
        <f t="shared" si="54"/>
        <v>2018-10</v>
      </c>
      <c r="J303" s="6">
        <v>10</v>
      </c>
      <c r="K303" t="str">
        <f>VLOOKUP(J303,Hoja1!$A$1:$B$12,2,0)</f>
        <v>OCTUBRE</v>
      </c>
      <c r="M303" s="6" t="str">
        <f t="shared" si="52"/>
        <v>20</v>
      </c>
      <c r="N303" t="str">
        <f t="shared" si="55"/>
        <v>04</v>
      </c>
    </row>
    <row r="304" spans="1:14" hidden="1">
      <c r="A304" s="1">
        <v>43403</v>
      </c>
      <c r="B304">
        <f t="shared" si="46"/>
        <v>2018</v>
      </c>
      <c r="C304" t="str">
        <f t="shared" si="47"/>
        <v>10</v>
      </c>
      <c r="D304" t="str">
        <f t="shared" si="53"/>
        <v>OCTUBRE</v>
      </c>
      <c r="E304" t="str">
        <f t="shared" si="48"/>
        <v>MAR.</v>
      </c>
      <c r="F304" t="str">
        <f t="shared" si="49"/>
        <v>44</v>
      </c>
      <c r="G304">
        <f t="shared" si="50"/>
        <v>2018</v>
      </c>
      <c r="H304" t="str">
        <f t="shared" si="51"/>
        <v>39</v>
      </c>
      <c r="I304" t="str">
        <f t="shared" si="54"/>
        <v>2018-10</v>
      </c>
      <c r="J304" s="6">
        <v>10</v>
      </c>
      <c r="K304" t="str">
        <f>VLOOKUP(J304,Hoja1!$A$1:$B$12,2,0)</f>
        <v>OCTUBRE</v>
      </c>
      <c r="M304" s="6" t="str">
        <f t="shared" si="52"/>
        <v>20</v>
      </c>
      <c r="N304" t="str">
        <f t="shared" si="55"/>
        <v>04</v>
      </c>
    </row>
    <row r="305" spans="1:14" hidden="1">
      <c r="A305" s="1">
        <v>43404</v>
      </c>
      <c r="B305">
        <f t="shared" si="46"/>
        <v>2018</v>
      </c>
      <c r="C305" t="str">
        <f t="shared" si="47"/>
        <v>10</v>
      </c>
      <c r="D305" t="str">
        <f t="shared" si="53"/>
        <v>OCTUBRE</v>
      </c>
      <c r="E305" t="str">
        <f t="shared" si="48"/>
        <v>MIÉ.</v>
      </c>
      <c r="F305" t="str">
        <f t="shared" si="49"/>
        <v>44</v>
      </c>
      <c r="G305">
        <f t="shared" si="50"/>
        <v>2018</v>
      </c>
      <c r="H305" t="str">
        <f t="shared" si="51"/>
        <v>39</v>
      </c>
      <c r="I305" t="str">
        <f t="shared" si="54"/>
        <v>2018-10</v>
      </c>
      <c r="J305" s="6">
        <v>10</v>
      </c>
      <c r="K305" t="str">
        <f>VLOOKUP(J305,Hoja1!$A$1:$B$12,2,0)</f>
        <v>OCTUBRE</v>
      </c>
      <c r="M305" s="6" t="str">
        <f t="shared" si="52"/>
        <v>20</v>
      </c>
      <c r="N305" t="str">
        <f t="shared" si="55"/>
        <v>04</v>
      </c>
    </row>
    <row r="306" spans="1:14" hidden="1">
      <c r="A306" s="1">
        <v>43405</v>
      </c>
      <c r="B306">
        <f t="shared" si="46"/>
        <v>2018</v>
      </c>
      <c r="C306" t="str">
        <f t="shared" si="47"/>
        <v>11</v>
      </c>
      <c r="D306" t="str">
        <f t="shared" si="53"/>
        <v>NOVIEMBRE</v>
      </c>
      <c r="E306" t="str">
        <f t="shared" si="48"/>
        <v>JUE.</v>
      </c>
      <c r="F306" t="str">
        <f t="shared" si="49"/>
        <v>44</v>
      </c>
      <c r="G306">
        <f t="shared" si="50"/>
        <v>2018</v>
      </c>
      <c r="H306" t="str">
        <f t="shared" si="51"/>
        <v>39</v>
      </c>
      <c r="I306" t="str">
        <f t="shared" si="54"/>
        <v>2018-11</v>
      </c>
      <c r="J306" s="6">
        <v>10</v>
      </c>
      <c r="K306" t="str">
        <f>VLOOKUP(J306,Hoja1!$A$1:$B$12,2,0)</f>
        <v>OCTUBRE</v>
      </c>
      <c r="M306" s="6" t="str">
        <f t="shared" si="52"/>
        <v>20</v>
      </c>
      <c r="N306" t="str">
        <f t="shared" si="55"/>
        <v>04</v>
      </c>
    </row>
    <row r="307" spans="1:14" hidden="1">
      <c r="A307" s="1">
        <v>43406</v>
      </c>
      <c r="B307">
        <f t="shared" ref="B307:B310" si="56">YEAR(A307)</f>
        <v>2018</v>
      </c>
      <c r="C307" t="str">
        <f t="shared" ref="C307:C310" si="57">TEXT(MONTH(A307),"00")</f>
        <v>11</v>
      </c>
      <c r="D307" t="str">
        <f t="shared" si="53"/>
        <v>NOVIEMBRE</v>
      </c>
      <c r="E307" t="str">
        <f t="shared" ref="E307:E310" si="58">UPPER(TEXT(A307,"ddd"))</f>
        <v>VIE.</v>
      </c>
      <c r="F307" t="str">
        <f t="shared" ref="F307:F310" si="59">IF(WEEKNUM(A307) = 53, TEXT(52,"##"), TEXT(WEEKNUM(A307),"00"))</f>
        <v>44</v>
      </c>
      <c r="G307">
        <f t="shared" ref="G307:G310" si="60">IF((WEEKNUM(A307))-5 &lt;= 0,(YEAR(A307)) - 1, YEAR(A307))</f>
        <v>2018</v>
      </c>
      <c r="H307" t="str">
        <f t="shared" ref="H307:H310" si="61">IF(F307-5&lt;=0,IF(F307="01",TEXT(48,"00"),TEXT(48+F307-1,"00")),TEXT((WEEKNUM(A307))-5,"00"))</f>
        <v>39</v>
      </c>
      <c r="I307" t="str">
        <f t="shared" si="54"/>
        <v>2018-11</v>
      </c>
      <c r="J307" s="6">
        <v>10</v>
      </c>
      <c r="K307" t="str">
        <f>VLOOKUP(J307,Hoja1!$A$1:$B$12,2,0)</f>
        <v>OCTUBRE</v>
      </c>
      <c r="M307" s="6" t="str">
        <f t="shared" si="52"/>
        <v>20</v>
      </c>
      <c r="N307" t="str">
        <f t="shared" si="55"/>
        <v>04</v>
      </c>
    </row>
    <row r="308" spans="1:14" hidden="1">
      <c r="A308" s="1">
        <v>43407</v>
      </c>
      <c r="B308">
        <f t="shared" si="56"/>
        <v>2018</v>
      </c>
      <c r="C308" t="str">
        <f t="shared" si="57"/>
        <v>11</v>
      </c>
      <c r="D308" t="str">
        <f t="shared" si="53"/>
        <v>NOVIEMBRE</v>
      </c>
      <c r="E308" t="str">
        <f t="shared" si="58"/>
        <v>SÁB.</v>
      </c>
      <c r="F308" t="str">
        <f t="shared" si="59"/>
        <v>44</v>
      </c>
      <c r="G308">
        <f t="shared" si="60"/>
        <v>2018</v>
      </c>
      <c r="H308" t="str">
        <f t="shared" si="61"/>
        <v>39</v>
      </c>
      <c r="I308" t="str">
        <f t="shared" si="54"/>
        <v>2018-11</v>
      </c>
      <c r="J308" s="6">
        <v>10</v>
      </c>
      <c r="K308" t="str">
        <f>VLOOKUP(J308,Hoja1!$A$1:$B$12,2,0)</f>
        <v>OCTUBRE</v>
      </c>
      <c r="M308" s="6" t="str">
        <f t="shared" si="52"/>
        <v>20</v>
      </c>
      <c r="N308" t="str">
        <f t="shared" si="55"/>
        <v>04</v>
      </c>
    </row>
    <row r="309" spans="1:14" hidden="1">
      <c r="A309" s="1">
        <v>43408</v>
      </c>
      <c r="B309">
        <f t="shared" si="56"/>
        <v>2018</v>
      </c>
      <c r="C309" t="str">
        <f t="shared" si="57"/>
        <v>11</v>
      </c>
      <c r="D309" t="str">
        <f t="shared" si="53"/>
        <v>NOVIEMBRE</v>
      </c>
      <c r="E309" t="str">
        <f t="shared" si="58"/>
        <v>DOM.</v>
      </c>
      <c r="F309" t="str">
        <f t="shared" si="59"/>
        <v>45</v>
      </c>
      <c r="G309">
        <f t="shared" si="60"/>
        <v>2018</v>
      </c>
      <c r="H309" t="str">
        <f t="shared" si="61"/>
        <v>40</v>
      </c>
      <c r="I309" t="str">
        <f t="shared" si="54"/>
        <v>2018-11</v>
      </c>
      <c r="J309" s="6">
        <v>11</v>
      </c>
      <c r="K309" t="str">
        <f>VLOOKUP(J309,Hoja1!$A$1:$B$12,2,0)</f>
        <v>NOVIEMBRE</v>
      </c>
      <c r="M309" s="6" t="str">
        <f t="shared" si="52"/>
        <v>20</v>
      </c>
      <c r="N309" t="str">
        <f t="shared" si="55"/>
        <v>04</v>
      </c>
    </row>
    <row r="310" spans="1:14" hidden="1">
      <c r="A310" s="1">
        <v>43409</v>
      </c>
      <c r="B310">
        <f t="shared" si="56"/>
        <v>2018</v>
      </c>
      <c r="C310" t="str">
        <f t="shared" si="57"/>
        <v>11</v>
      </c>
      <c r="D310" t="str">
        <f t="shared" si="53"/>
        <v>NOVIEMBRE</v>
      </c>
      <c r="E310" t="str">
        <f t="shared" si="58"/>
        <v>LUN.</v>
      </c>
      <c r="F310" t="str">
        <f t="shared" si="59"/>
        <v>45</v>
      </c>
      <c r="G310">
        <f t="shared" si="60"/>
        <v>2018</v>
      </c>
      <c r="H310" t="str">
        <f t="shared" si="61"/>
        <v>40</v>
      </c>
      <c r="I310" t="str">
        <f t="shared" si="54"/>
        <v>2018-11</v>
      </c>
      <c r="J310" s="6">
        <v>11</v>
      </c>
      <c r="K310" t="str">
        <f>VLOOKUP(J310,Hoja1!$A$1:$B$12,2,0)</f>
        <v>NOVIEMBRE</v>
      </c>
      <c r="M310" s="6" t="str">
        <f t="shared" si="52"/>
        <v>20</v>
      </c>
      <c r="N310" t="str">
        <f t="shared" si="55"/>
        <v>04</v>
      </c>
    </row>
    <row r="311" spans="1:14" hidden="1">
      <c r="A311" s="1">
        <v>43410</v>
      </c>
      <c r="B311">
        <f t="shared" ref="B311:B352" si="62">YEAR(A311)</f>
        <v>2018</v>
      </c>
      <c r="C311" t="str">
        <f>TEXT(MONTH(A311),"00")</f>
        <v>11</v>
      </c>
      <c r="D311" t="str">
        <f t="shared" si="53"/>
        <v>NOVIEMBRE</v>
      </c>
      <c r="E311" t="str">
        <f>UPPER(TEXT(A311,"ddd"))</f>
        <v>MAR.</v>
      </c>
      <c r="F311" t="str">
        <f t="shared" ref="F311:F374" si="63">IF(WEEKNUM(A311) = 53, TEXT(52,"##"), TEXT(WEEKNUM(A311),"00"))</f>
        <v>45</v>
      </c>
      <c r="G311">
        <f t="shared" ref="G311:G374" si="64">IF((WEEKNUM(A311))-5 &lt;= 0,(YEAR(A311)) - 1, YEAR(A311))</f>
        <v>2018</v>
      </c>
      <c r="H311" t="str">
        <f t="shared" ref="H311:H374" si="65">IF(F311-5&lt;=0,IF(F311="01",TEXT(48,"00"),TEXT(48+F311-1,"00")),TEXT((WEEKNUM(A311))-5,"00"))</f>
        <v>40</v>
      </c>
      <c r="I311" t="str">
        <f t="shared" si="54"/>
        <v>2018-11</v>
      </c>
      <c r="J311" s="6">
        <v>11</v>
      </c>
      <c r="K311" t="str">
        <f>VLOOKUP(J311,Hoja1!$A$1:$B$12,2,0)</f>
        <v>NOVIEMBRE</v>
      </c>
      <c r="M311" s="6" t="str">
        <f t="shared" si="52"/>
        <v>20</v>
      </c>
      <c r="N311" t="str">
        <f t="shared" si="55"/>
        <v>04</v>
      </c>
    </row>
    <row r="312" spans="1:14" hidden="1">
      <c r="A312" s="1">
        <v>43411</v>
      </c>
      <c r="B312">
        <f t="shared" si="62"/>
        <v>2018</v>
      </c>
      <c r="C312" t="str">
        <f t="shared" ref="C312:C375" si="66">TEXT(MONTH(A312),"00")</f>
        <v>11</v>
      </c>
      <c r="D312" t="str">
        <f t="shared" si="53"/>
        <v>NOVIEMBRE</v>
      </c>
      <c r="E312" t="str">
        <f t="shared" ref="E312:E375" si="67">UPPER(TEXT(A312,"ddd"))</f>
        <v>MIÉ.</v>
      </c>
      <c r="F312" t="str">
        <f t="shared" si="63"/>
        <v>45</v>
      </c>
      <c r="G312">
        <f t="shared" si="64"/>
        <v>2018</v>
      </c>
      <c r="H312" t="str">
        <f t="shared" si="65"/>
        <v>40</v>
      </c>
      <c r="I312" t="str">
        <f t="shared" si="54"/>
        <v>2018-11</v>
      </c>
      <c r="J312" s="6">
        <v>11</v>
      </c>
      <c r="K312" t="str">
        <f>VLOOKUP(J312,Hoja1!$A$1:$B$12,2,0)</f>
        <v>NOVIEMBRE</v>
      </c>
      <c r="M312" s="6" t="str">
        <f t="shared" si="52"/>
        <v>20</v>
      </c>
      <c r="N312" t="str">
        <f t="shared" si="55"/>
        <v>04</v>
      </c>
    </row>
    <row r="313" spans="1:14" hidden="1">
      <c r="A313" s="1">
        <v>43412</v>
      </c>
      <c r="B313">
        <f t="shared" si="62"/>
        <v>2018</v>
      </c>
      <c r="C313" t="str">
        <f t="shared" si="66"/>
        <v>11</v>
      </c>
      <c r="D313" t="str">
        <f t="shared" si="53"/>
        <v>NOVIEMBRE</v>
      </c>
      <c r="E313" t="str">
        <f t="shared" si="67"/>
        <v>JUE.</v>
      </c>
      <c r="F313" t="str">
        <f t="shared" si="63"/>
        <v>45</v>
      </c>
      <c r="G313">
        <f t="shared" si="64"/>
        <v>2018</v>
      </c>
      <c r="H313" t="str">
        <f t="shared" si="65"/>
        <v>40</v>
      </c>
      <c r="I313" t="str">
        <f t="shared" si="54"/>
        <v>2018-11</v>
      </c>
      <c r="J313" s="6">
        <v>11</v>
      </c>
      <c r="K313" t="str">
        <f>VLOOKUP(J313,Hoja1!$A$1:$B$12,2,0)</f>
        <v>NOVIEMBRE</v>
      </c>
      <c r="M313" s="6" t="str">
        <f t="shared" si="52"/>
        <v>20</v>
      </c>
      <c r="N313" t="str">
        <f t="shared" si="55"/>
        <v>04</v>
      </c>
    </row>
    <row r="314" spans="1:14" hidden="1">
      <c r="A314" s="1">
        <v>43413</v>
      </c>
      <c r="B314">
        <f t="shared" si="62"/>
        <v>2018</v>
      </c>
      <c r="C314" t="str">
        <f t="shared" si="66"/>
        <v>11</v>
      </c>
      <c r="D314" t="str">
        <f t="shared" si="53"/>
        <v>NOVIEMBRE</v>
      </c>
      <c r="E314" t="str">
        <f t="shared" si="67"/>
        <v>VIE.</v>
      </c>
      <c r="F314" t="str">
        <f t="shared" si="63"/>
        <v>45</v>
      </c>
      <c r="G314">
        <f t="shared" si="64"/>
        <v>2018</v>
      </c>
      <c r="H314" t="str">
        <f t="shared" si="65"/>
        <v>40</v>
      </c>
      <c r="I314" t="str">
        <f t="shared" si="54"/>
        <v>2018-11</v>
      </c>
      <c r="J314" s="6">
        <v>11</v>
      </c>
      <c r="K314" t="str">
        <f>VLOOKUP(J314,Hoja1!$A$1:$B$12,2,0)</f>
        <v>NOVIEMBRE</v>
      </c>
      <c r="M314" s="6" t="str">
        <f t="shared" si="52"/>
        <v>20</v>
      </c>
      <c r="N314" t="str">
        <f t="shared" si="55"/>
        <v>04</v>
      </c>
    </row>
    <row r="315" spans="1:14" hidden="1">
      <c r="A315" s="1">
        <v>43414</v>
      </c>
      <c r="B315">
        <f t="shared" si="62"/>
        <v>2018</v>
      </c>
      <c r="C315" t="str">
        <f t="shared" si="66"/>
        <v>11</v>
      </c>
      <c r="D315" t="str">
        <f t="shared" si="53"/>
        <v>NOVIEMBRE</v>
      </c>
      <c r="E315" t="str">
        <f t="shared" si="67"/>
        <v>SÁB.</v>
      </c>
      <c r="F315" t="str">
        <f t="shared" si="63"/>
        <v>45</v>
      </c>
      <c r="G315">
        <f t="shared" si="64"/>
        <v>2018</v>
      </c>
      <c r="H315" t="str">
        <f t="shared" si="65"/>
        <v>40</v>
      </c>
      <c r="I315" t="str">
        <f t="shared" si="54"/>
        <v>2018-11</v>
      </c>
      <c r="J315" s="6">
        <v>11</v>
      </c>
      <c r="K315" t="str">
        <f>VLOOKUP(J315,Hoja1!$A$1:$B$12,2,0)</f>
        <v>NOVIEMBRE</v>
      </c>
      <c r="M315" s="6" t="str">
        <f t="shared" si="52"/>
        <v>20</v>
      </c>
      <c r="N315" t="str">
        <f t="shared" si="55"/>
        <v>04</v>
      </c>
    </row>
    <row r="316" spans="1:14" hidden="1">
      <c r="A316" s="1">
        <v>43415</v>
      </c>
      <c r="B316">
        <f t="shared" si="62"/>
        <v>2018</v>
      </c>
      <c r="C316" t="str">
        <f t="shared" si="66"/>
        <v>11</v>
      </c>
      <c r="D316" t="str">
        <f t="shared" si="53"/>
        <v>NOVIEMBRE</v>
      </c>
      <c r="E316" t="str">
        <f t="shared" si="67"/>
        <v>DOM.</v>
      </c>
      <c r="F316" t="str">
        <f t="shared" si="63"/>
        <v>46</v>
      </c>
      <c r="G316">
        <f t="shared" si="64"/>
        <v>2018</v>
      </c>
      <c r="H316" t="str">
        <f t="shared" si="65"/>
        <v>41</v>
      </c>
      <c r="I316" t="str">
        <f t="shared" si="54"/>
        <v>2018-11</v>
      </c>
      <c r="J316" s="6">
        <v>11</v>
      </c>
      <c r="K316" t="str">
        <f>VLOOKUP(J316,Hoja1!$A$1:$B$12,2,0)</f>
        <v>NOVIEMBRE</v>
      </c>
      <c r="M316" s="6" t="str">
        <f t="shared" si="52"/>
        <v>21</v>
      </c>
      <c r="N316" t="str">
        <f t="shared" si="55"/>
        <v>04</v>
      </c>
    </row>
    <row r="317" spans="1:14" hidden="1">
      <c r="A317" s="1">
        <v>43416</v>
      </c>
      <c r="B317">
        <f t="shared" si="62"/>
        <v>2018</v>
      </c>
      <c r="C317" t="str">
        <f t="shared" si="66"/>
        <v>11</v>
      </c>
      <c r="D317" t="str">
        <f t="shared" si="53"/>
        <v>NOVIEMBRE</v>
      </c>
      <c r="E317" t="str">
        <f t="shared" si="67"/>
        <v>LUN.</v>
      </c>
      <c r="F317" t="str">
        <f t="shared" si="63"/>
        <v>46</v>
      </c>
      <c r="G317">
        <f t="shared" si="64"/>
        <v>2018</v>
      </c>
      <c r="H317" t="str">
        <f t="shared" si="65"/>
        <v>41</v>
      </c>
      <c r="I317" t="str">
        <f t="shared" si="54"/>
        <v>2018-11</v>
      </c>
      <c r="J317" s="6">
        <v>11</v>
      </c>
      <c r="K317" t="str">
        <f>VLOOKUP(J317,Hoja1!$A$1:$B$12,2,0)</f>
        <v>NOVIEMBRE</v>
      </c>
      <c r="M317" s="6" t="str">
        <f t="shared" si="52"/>
        <v>21</v>
      </c>
      <c r="N317" t="str">
        <f t="shared" si="55"/>
        <v>04</v>
      </c>
    </row>
    <row r="318" spans="1:14" hidden="1">
      <c r="A318" s="1">
        <v>43417</v>
      </c>
      <c r="B318">
        <f t="shared" si="62"/>
        <v>2018</v>
      </c>
      <c r="C318" t="str">
        <f t="shared" si="66"/>
        <v>11</v>
      </c>
      <c r="D318" t="str">
        <f t="shared" si="53"/>
        <v>NOVIEMBRE</v>
      </c>
      <c r="E318" t="str">
        <f t="shared" si="67"/>
        <v>MAR.</v>
      </c>
      <c r="F318" t="str">
        <f t="shared" si="63"/>
        <v>46</v>
      </c>
      <c r="G318">
        <f t="shared" si="64"/>
        <v>2018</v>
      </c>
      <c r="H318" t="str">
        <f t="shared" si="65"/>
        <v>41</v>
      </c>
      <c r="I318" t="str">
        <f t="shared" si="54"/>
        <v>2018-11</v>
      </c>
      <c r="J318" s="6">
        <v>11</v>
      </c>
      <c r="K318" t="str">
        <f>VLOOKUP(J318,Hoja1!$A$1:$B$12,2,0)</f>
        <v>NOVIEMBRE</v>
      </c>
      <c r="M318" s="6" t="str">
        <f t="shared" si="52"/>
        <v>21</v>
      </c>
      <c r="N318" t="str">
        <f t="shared" si="55"/>
        <v>04</v>
      </c>
    </row>
    <row r="319" spans="1:14" hidden="1">
      <c r="A319" s="1">
        <v>43418</v>
      </c>
      <c r="B319">
        <f t="shared" si="62"/>
        <v>2018</v>
      </c>
      <c r="C319" t="str">
        <f t="shared" si="66"/>
        <v>11</v>
      </c>
      <c r="D319" t="str">
        <f t="shared" si="53"/>
        <v>NOVIEMBRE</v>
      </c>
      <c r="E319" t="str">
        <f t="shared" si="67"/>
        <v>MIÉ.</v>
      </c>
      <c r="F319" t="str">
        <f t="shared" si="63"/>
        <v>46</v>
      </c>
      <c r="G319">
        <f t="shared" si="64"/>
        <v>2018</v>
      </c>
      <c r="H319" t="str">
        <f t="shared" si="65"/>
        <v>41</v>
      </c>
      <c r="I319" t="str">
        <f t="shared" si="54"/>
        <v>2018-11</v>
      </c>
      <c r="J319" s="6">
        <v>11</v>
      </c>
      <c r="K319" t="str">
        <f>VLOOKUP(J319,Hoja1!$A$1:$B$12,2,0)</f>
        <v>NOVIEMBRE</v>
      </c>
      <c r="M319" s="6" t="str">
        <f t="shared" si="52"/>
        <v>21</v>
      </c>
      <c r="N319" t="str">
        <f t="shared" si="55"/>
        <v>04</v>
      </c>
    </row>
    <row r="320" spans="1:14" hidden="1">
      <c r="A320" s="1">
        <v>43419</v>
      </c>
      <c r="B320">
        <f t="shared" si="62"/>
        <v>2018</v>
      </c>
      <c r="C320" t="str">
        <f t="shared" si="66"/>
        <v>11</v>
      </c>
      <c r="D320" t="str">
        <f t="shared" si="53"/>
        <v>NOVIEMBRE</v>
      </c>
      <c r="E320" t="str">
        <f t="shared" si="67"/>
        <v>JUE.</v>
      </c>
      <c r="F320" t="str">
        <f t="shared" si="63"/>
        <v>46</v>
      </c>
      <c r="G320">
        <f t="shared" si="64"/>
        <v>2018</v>
      </c>
      <c r="H320" t="str">
        <f t="shared" si="65"/>
        <v>41</v>
      </c>
      <c r="I320" t="str">
        <f t="shared" si="54"/>
        <v>2018-11</v>
      </c>
      <c r="J320" s="6">
        <v>11</v>
      </c>
      <c r="K320" t="str">
        <f>VLOOKUP(J320,Hoja1!$A$1:$B$12,2,0)</f>
        <v>NOVIEMBRE</v>
      </c>
      <c r="M320" s="6" t="str">
        <f t="shared" si="52"/>
        <v>21</v>
      </c>
      <c r="N320" t="str">
        <f t="shared" si="55"/>
        <v>04</v>
      </c>
    </row>
    <row r="321" spans="1:14" hidden="1">
      <c r="A321" s="1">
        <v>43420</v>
      </c>
      <c r="B321">
        <f t="shared" si="62"/>
        <v>2018</v>
      </c>
      <c r="C321" t="str">
        <f t="shared" si="66"/>
        <v>11</v>
      </c>
      <c r="D321" t="str">
        <f t="shared" si="53"/>
        <v>NOVIEMBRE</v>
      </c>
      <c r="E321" t="str">
        <f t="shared" si="67"/>
        <v>VIE.</v>
      </c>
      <c r="F321" t="str">
        <f t="shared" si="63"/>
        <v>46</v>
      </c>
      <c r="G321">
        <f t="shared" si="64"/>
        <v>2018</v>
      </c>
      <c r="H321" t="str">
        <f t="shared" si="65"/>
        <v>41</v>
      </c>
      <c r="I321" t="str">
        <f t="shared" si="54"/>
        <v>2018-11</v>
      </c>
      <c r="J321" s="6">
        <v>11</v>
      </c>
      <c r="K321" t="str">
        <f>VLOOKUP(J321,Hoja1!$A$1:$B$12,2,0)</f>
        <v>NOVIEMBRE</v>
      </c>
      <c r="M321" s="6" t="str">
        <f t="shared" si="52"/>
        <v>21</v>
      </c>
      <c r="N321" t="str">
        <f t="shared" si="55"/>
        <v>04</v>
      </c>
    </row>
    <row r="322" spans="1:14" hidden="1">
      <c r="A322" s="1">
        <v>43421</v>
      </c>
      <c r="B322">
        <f t="shared" si="62"/>
        <v>2018</v>
      </c>
      <c r="C322" t="str">
        <f t="shared" si="66"/>
        <v>11</v>
      </c>
      <c r="D322" t="str">
        <f t="shared" si="53"/>
        <v>NOVIEMBRE</v>
      </c>
      <c r="E322" t="str">
        <f t="shared" si="67"/>
        <v>SÁB.</v>
      </c>
      <c r="F322" t="str">
        <f t="shared" si="63"/>
        <v>46</v>
      </c>
      <c r="G322">
        <f t="shared" si="64"/>
        <v>2018</v>
      </c>
      <c r="H322" t="str">
        <f t="shared" si="65"/>
        <v>41</v>
      </c>
      <c r="I322" t="str">
        <f t="shared" si="54"/>
        <v>2018-11</v>
      </c>
      <c r="J322" s="6">
        <v>11</v>
      </c>
      <c r="K322" t="str">
        <f>VLOOKUP(J322,Hoja1!$A$1:$B$12,2,0)</f>
        <v>NOVIEMBRE</v>
      </c>
      <c r="M322" s="6" t="str">
        <f t="shared" ref="M322:M385" si="68">TEXT(ROUND(H322/2,0),"00")</f>
        <v>21</v>
      </c>
      <c r="N322" t="str">
        <f t="shared" si="55"/>
        <v>04</v>
      </c>
    </row>
    <row r="323" spans="1:14" hidden="1">
      <c r="A323" s="1">
        <v>43422</v>
      </c>
      <c r="B323">
        <f t="shared" si="62"/>
        <v>2018</v>
      </c>
      <c r="C323" t="str">
        <f t="shared" si="66"/>
        <v>11</v>
      </c>
      <c r="D323" t="str">
        <f t="shared" ref="D323:D386" si="69">UPPER(TEXT(A323,"mmmm"))</f>
        <v>NOVIEMBRE</v>
      </c>
      <c r="E323" t="str">
        <f t="shared" si="67"/>
        <v>DOM.</v>
      </c>
      <c r="F323" t="str">
        <f t="shared" si="63"/>
        <v>47</v>
      </c>
      <c r="G323">
        <f t="shared" si="64"/>
        <v>2018</v>
      </c>
      <c r="H323" t="str">
        <f t="shared" si="65"/>
        <v>42</v>
      </c>
      <c r="I323" t="str">
        <f t="shared" ref="I323:I386" si="70">YEAR(A323) &amp; "-" &amp;TEXT(MONTH(A323),"00")</f>
        <v>2018-11</v>
      </c>
      <c r="J323" s="6">
        <v>11</v>
      </c>
      <c r="K323" t="str">
        <f>VLOOKUP(J323,Hoja1!$A$1:$B$12,2,0)</f>
        <v>NOVIEMBRE</v>
      </c>
      <c r="M323" s="6" t="str">
        <f t="shared" si="68"/>
        <v>21</v>
      </c>
      <c r="N323" t="str">
        <f t="shared" ref="N323:N386" si="71">IF(OR(J323="02",J323="03",J323="04"),"01",IF(OR(J323="05",J323="06",J323="07"),"02",IF(OR(J323="08",J323="09",J323="10"),"03","04")))</f>
        <v>04</v>
      </c>
    </row>
    <row r="324" spans="1:14" hidden="1">
      <c r="A324" s="1">
        <v>43423</v>
      </c>
      <c r="B324">
        <f t="shared" si="62"/>
        <v>2018</v>
      </c>
      <c r="C324" t="str">
        <f t="shared" si="66"/>
        <v>11</v>
      </c>
      <c r="D324" t="str">
        <f t="shared" si="69"/>
        <v>NOVIEMBRE</v>
      </c>
      <c r="E324" t="str">
        <f t="shared" si="67"/>
        <v>LUN.</v>
      </c>
      <c r="F324" t="str">
        <f t="shared" si="63"/>
        <v>47</v>
      </c>
      <c r="G324">
        <f t="shared" si="64"/>
        <v>2018</v>
      </c>
      <c r="H324" t="str">
        <f t="shared" si="65"/>
        <v>42</v>
      </c>
      <c r="I324" t="str">
        <f t="shared" si="70"/>
        <v>2018-11</v>
      </c>
      <c r="J324" s="6">
        <v>11</v>
      </c>
      <c r="K324" t="str">
        <f>VLOOKUP(J324,Hoja1!$A$1:$B$12,2,0)</f>
        <v>NOVIEMBRE</v>
      </c>
      <c r="M324" s="6" t="str">
        <f t="shared" si="68"/>
        <v>21</v>
      </c>
      <c r="N324" t="str">
        <f t="shared" si="71"/>
        <v>04</v>
      </c>
    </row>
    <row r="325" spans="1:14" hidden="1">
      <c r="A325" s="1">
        <v>43424</v>
      </c>
      <c r="B325">
        <f t="shared" si="62"/>
        <v>2018</v>
      </c>
      <c r="C325" t="str">
        <f t="shared" si="66"/>
        <v>11</v>
      </c>
      <c r="D325" t="str">
        <f t="shared" si="69"/>
        <v>NOVIEMBRE</v>
      </c>
      <c r="E325" t="str">
        <f t="shared" si="67"/>
        <v>MAR.</v>
      </c>
      <c r="F325" t="str">
        <f t="shared" si="63"/>
        <v>47</v>
      </c>
      <c r="G325">
        <f t="shared" si="64"/>
        <v>2018</v>
      </c>
      <c r="H325" t="str">
        <f t="shared" si="65"/>
        <v>42</v>
      </c>
      <c r="I325" t="str">
        <f t="shared" si="70"/>
        <v>2018-11</v>
      </c>
      <c r="J325" s="6">
        <v>11</v>
      </c>
      <c r="K325" t="str">
        <f>VLOOKUP(J325,Hoja1!$A$1:$B$12,2,0)</f>
        <v>NOVIEMBRE</v>
      </c>
      <c r="M325" s="6" t="str">
        <f t="shared" si="68"/>
        <v>21</v>
      </c>
      <c r="N325" t="str">
        <f t="shared" si="71"/>
        <v>04</v>
      </c>
    </row>
    <row r="326" spans="1:14" hidden="1">
      <c r="A326" s="1">
        <v>43425</v>
      </c>
      <c r="B326">
        <f t="shared" si="62"/>
        <v>2018</v>
      </c>
      <c r="C326" t="str">
        <f t="shared" si="66"/>
        <v>11</v>
      </c>
      <c r="D326" t="str">
        <f t="shared" si="69"/>
        <v>NOVIEMBRE</v>
      </c>
      <c r="E326" t="str">
        <f t="shared" si="67"/>
        <v>MIÉ.</v>
      </c>
      <c r="F326" t="str">
        <f t="shared" si="63"/>
        <v>47</v>
      </c>
      <c r="G326">
        <f t="shared" si="64"/>
        <v>2018</v>
      </c>
      <c r="H326" t="str">
        <f t="shared" si="65"/>
        <v>42</v>
      </c>
      <c r="I326" t="str">
        <f t="shared" si="70"/>
        <v>2018-11</v>
      </c>
      <c r="J326" s="6">
        <v>11</v>
      </c>
      <c r="K326" t="str">
        <f>VLOOKUP(J326,Hoja1!$A$1:$B$12,2,0)</f>
        <v>NOVIEMBRE</v>
      </c>
      <c r="M326" s="6" t="str">
        <f t="shared" si="68"/>
        <v>21</v>
      </c>
      <c r="N326" t="str">
        <f t="shared" si="71"/>
        <v>04</v>
      </c>
    </row>
    <row r="327" spans="1:14" hidden="1">
      <c r="A327" s="1">
        <v>43426</v>
      </c>
      <c r="B327">
        <f t="shared" si="62"/>
        <v>2018</v>
      </c>
      <c r="C327" t="str">
        <f t="shared" si="66"/>
        <v>11</v>
      </c>
      <c r="D327" t="str">
        <f t="shared" si="69"/>
        <v>NOVIEMBRE</v>
      </c>
      <c r="E327" t="str">
        <f t="shared" si="67"/>
        <v>JUE.</v>
      </c>
      <c r="F327" t="str">
        <f t="shared" si="63"/>
        <v>47</v>
      </c>
      <c r="G327">
        <f t="shared" si="64"/>
        <v>2018</v>
      </c>
      <c r="H327" t="str">
        <f t="shared" si="65"/>
        <v>42</v>
      </c>
      <c r="I327" t="str">
        <f t="shared" si="70"/>
        <v>2018-11</v>
      </c>
      <c r="J327" s="6">
        <v>11</v>
      </c>
      <c r="K327" t="str">
        <f>VLOOKUP(J327,Hoja1!$A$1:$B$12,2,0)</f>
        <v>NOVIEMBRE</v>
      </c>
      <c r="M327" s="6" t="str">
        <f t="shared" si="68"/>
        <v>21</v>
      </c>
      <c r="N327" t="str">
        <f t="shared" si="71"/>
        <v>04</v>
      </c>
    </row>
    <row r="328" spans="1:14" hidden="1">
      <c r="A328" s="1">
        <v>43427</v>
      </c>
      <c r="B328">
        <f t="shared" si="62"/>
        <v>2018</v>
      </c>
      <c r="C328" t="str">
        <f t="shared" si="66"/>
        <v>11</v>
      </c>
      <c r="D328" t="str">
        <f t="shared" si="69"/>
        <v>NOVIEMBRE</v>
      </c>
      <c r="E328" t="str">
        <f t="shared" si="67"/>
        <v>VIE.</v>
      </c>
      <c r="F328" t="str">
        <f t="shared" si="63"/>
        <v>47</v>
      </c>
      <c r="G328">
        <f t="shared" si="64"/>
        <v>2018</v>
      </c>
      <c r="H328" t="str">
        <f t="shared" si="65"/>
        <v>42</v>
      </c>
      <c r="I328" t="str">
        <f t="shared" si="70"/>
        <v>2018-11</v>
      </c>
      <c r="J328" s="6">
        <v>11</v>
      </c>
      <c r="K328" t="str">
        <f>VLOOKUP(J328,Hoja1!$A$1:$B$12,2,0)</f>
        <v>NOVIEMBRE</v>
      </c>
      <c r="M328" s="6" t="str">
        <f t="shared" si="68"/>
        <v>21</v>
      </c>
      <c r="N328" t="str">
        <f t="shared" si="71"/>
        <v>04</v>
      </c>
    </row>
    <row r="329" spans="1:14" hidden="1">
      <c r="A329" s="1">
        <v>43428</v>
      </c>
      <c r="B329">
        <f t="shared" si="62"/>
        <v>2018</v>
      </c>
      <c r="C329" t="str">
        <f t="shared" si="66"/>
        <v>11</v>
      </c>
      <c r="D329" t="str">
        <f t="shared" si="69"/>
        <v>NOVIEMBRE</v>
      </c>
      <c r="E329" t="str">
        <f t="shared" si="67"/>
        <v>SÁB.</v>
      </c>
      <c r="F329" t="str">
        <f t="shared" si="63"/>
        <v>47</v>
      </c>
      <c r="G329">
        <f t="shared" si="64"/>
        <v>2018</v>
      </c>
      <c r="H329" t="str">
        <f t="shared" si="65"/>
        <v>42</v>
      </c>
      <c r="I329" t="str">
        <f t="shared" si="70"/>
        <v>2018-11</v>
      </c>
      <c r="J329" s="6">
        <v>11</v>
      </c>
      <c r="K329" t="str">
        <f>VLOOKUP(J329,Hoja1!$A$1:$B$12,2,0)</f>
        <v>NOVIEMBRE</v>
      </c>
      <c r="M329" s="6" t="str">
        <f t="shared" si="68"/>
        <v>21</v>
      </c>
      <c r="N329" t="str">
        <f t="shared" si="71"/>
        <v>04</v>
      </c>
    </row>
    <row r="330" spans="1:14" hidden="1">
      <c r="A330" s="1">
        <v>43429</v>
      </c>
      <c r="B330">
        <f t="shared" si="62"/>
        <v>2018</v>
      </c>
      <c r="C330" t="str">
        <f t="shared" si="66"/>
        <v>11</v>
      </c>
      <c r="D330" t="str">
        <f t="shared" si="69"/>
        <v>NOVIEMBRE</v>
      </c>
      <c r="E330" t="str">
        <f t="shared" si="67"/>
        <v>DOM.</v>
      </c>
      <c r="F330" t="str">
        <f t="shared" si="63"/>
        <v>48</v>
      </c>
      <c r="G330">
        <f t="shared" si="64"/>
        <v>2018</v>
      </c>
      <c r="H330" t="str">
        <f t="shared" si="65"/>
        <v>43</v>
      </c>
      <c r="I330" t="str">
        <f t="shared" si="70"/>
        <v>2018-11</v>
      </c>
      <c r="J330" s="6">
        <v>11</v>
      </c>
      <c r="K330" t="str">
        <f>VLOOKUP(J330,Hoja1!$A$1:$B$12,2,0)</f>
        <v>NOVIEMBRE</v>
      </c>
      <c r="M330" s="6" t="str">
        <f t="shared" si="68"/>
        <v>22</v>
      </c>
      <c r="N330" t="str">
        <f t="shared" si="71"/>
        <v>04</v>
      </c>
    </row>
    <row r="331" spans="1:14" hidden="1">
      <c r="A331" s="1">
        <v>43430</v>
      </c>
      <c r="B331">
        <f t="shared" si="62"/>
        <v>2018</v>
      </c>
      <c r="C331" t="str">
        <f t="shared" si="66"/>
        <v>11</v>
      </c>
      <c r="D331" t="str">
        <f t="shared" si="69"/>
        <v>NOVIEMBRE</v>
      </c>
      <c r="E331" t="str">
        <f t="shared" si="67"/>
        <v>LUN.</v>
      </c>
      <c r="F331" t="str">
        <f t="shared" si="63"/>
        <v>48</v>
      </c>
      <c r="G331">
        <f t="shared" si="64"/>
        <v>2018</v>
      </c>
      <c r="H331" t="str">
        <f t="shared" si="65"/>
        <v>43</v>
      </c>
      <c r="I331" t="str">
        <f t="shared" si="70"/>
        <v>2018-11</v>
      </c>
      <c r="J331" s="6">
        <v>11</v>
      </c>
      <c r="K331" t="str">
        <f>VLOOKUP(J331,Hoja1!$A$1:$B$12,2,0)</f>
        <v>NOVIEMBRE</v>
      </c>
      <c r="M331" s="6" t="str">
        <f t="shared" si="68"/>
        <v>22</v>
      </c>
      <c r="N331" t="str">
        <f t="shared" si="71"/>
        <v>04</v>
      </c>
    </row>
    <row r="332" spans="1:14" hidden="1">
      <c r="A332" s="1">
        <v>43431</v>
      </c>
      <c r="B332">
        <f t="shared" si="62"/>
        <v>2018</v>
      </c>
      <c r="C332" t="str">
        <f t="shared" si="66"/>
        <v>11</v>
      </c>
      <c r="D332" t="str">
        <f t="shared" si="69"/>
        <v>NOVIEMBRE</v>
      </c>
      <c r="E332" t="str">
        <f t="shared" si="67"/>
        <v>MAR.</v>
      </c>
      <c r="F332" t="str">
        <f t="shared" si="63"/>
        <v>48</v>
      </c>
      <c r="G332">
        <f t="shared" si="64"/>
        <v>2018</v>
      </c>
      <c r="H332" t="str">
        <f t="shared" si="65"/>
        <v>43</v>
      </c>
      <c r="I332" t="str">
        <f t="shared" si="70"/>
        <v>2018-11</v>
      </c>
      <c r="J332" s="6">
        <v>11</v>
      </c>
      <c r="K332" t="str">
        <f>VLOOKUP(J332,Hoja1!$A$1:$B$12,2,0)</f>
        <v>NOVIEMBRE</v>
      </c>
      <c r="M332" s="6" t="str">
        <f t="shared" si="68"/>
        <v>22</v>
      </c>
      <c r="N332" t="str">
        <f t="shared" si="71"/>
        <v>04</v>
      </c>
    </row>
    <row r="333" spans="1:14" hidden="1">
      <c r="A333" s="1">
        <v>43432</v>
      </c>
      <c r="B333">
        <f t="shared" si="62"/>
        <v>2018</v>
      </c>
      <c r="C333" t="str">
        <f t="shared" si="66"/>
        <v>11</v>
      </c>
      <c r="D333" t="str">
        <f t="shared" si="69"/>
        <v>NOVIEMBRE</v>
      </c>
      <c r="E333" t="str">
        <f t="shared" si="67"/>
        <v>MIÉ.</v>
      </c>
      <c r="F333" t="str">
        <f t="shared" si="63"/>
        <v>48</v>
      </c>
      <c r="G333">
        <f t="shared" si="64"/>
        <v>2018</v>
      </c>
      <c r="H333" t="str">
        <f t="shared" si="65"/>
        <v>43</v>
      </c>
      <c r="I333" t="str">
        <f t="shared" si="70"/>
        <v>2018-11</v>
      </c>
      <c r="J333" s="6">
        <v>11</v>
      </c>
      <c r="K333" t="str">
        <f>VLOOKUP(J333,Hoja1!$A$1:$B$12,2,0)</f>
        <v>NOVIEMBRE</v>
      </c>
      <c r="M333" s="6" t="str">
        <f t="shared" si="68"/>
        <v>22</v>
      </c>
      <c r="N333" t="str">
        <f t="shared" si="71"/>
        <v>04</v>
      </c>
    </row>
    <row r="334" spans="1:14" hidden="1">
      <c r="A334" s="1">
        <v>43433</v>
      </c>
      <c r="B334">
        <f t="shared" si="62"/>
        <v>2018</v>
      </c>
      <c r="C334" t="str">
        <f t="shared" si="66"/>
        <v>11</v>
      </c>
      <c r="D334" t="str">
        <f t="shared" si="69"/>
        <v>NOVIEMBRE</v>
      </c>
      <c r="E334" t="str">
        <f t="shared" si="67"/>
        <v>JUE.</v>
      </c>
      <c r="F334" t="str">
        <f t="shared" si="63"/>
        <v>48</v>
      </c>
      <c r="G334">
        <f t="shared" si="64"/>
        <v>2018</v>
      </c>
      <c r="H334" t="str">
        <f t="shared" si="65"/>
        <v>43</v>
      </c>
      <c r="I334" t="str">
        <f t="shared" si="70"/>
        <v>2018-11</v>
      </c>
      <c r="J334" s="6">
        <v>11</v>
      </c>
      <c r="K334" t="str">
        <f>VLOOKUP(J334,Hoja1!$A$1:$B$12,2,0)</f>
        <v>NOVIEMBRE</v>
      </c>
      <c r="M334" s="6" t="str">
        <f t="shared" si="68"/>
        <v>22</v>
      </c>
      <c r="N334" t="str">
        <f t="shared" si="71"/>
        <v>04</v>
      </c>
    </row>
    <row r="335" spans="1:14" hidden="1">
      <c r="A335" s="1">
        <v>43434</v>
      </c>
      <c r="B335">
        <f t="shared" si="62"/>
        <v>2018</v>
      </c>
      <c r="C335" t="str">
        <f t="shared" si="66"/>
        <v>11</v>
      </c>
      <c r="D335" t="str">
        <f t="shared" si="69"/>
        <v>NOVIEMBRE</v>
      </c>
      <c r="E335" t="str">
        <f t="shared" si="67"/>
        <v>VIE.</v>
      </c>
      <c r="F335" t="str">
        <f t="shared" si="63"/>
        <v>48</v>
      </c>
      <c r="G335">
        <f t="shared" si="64"/>
        <v>2018</v>
      </c>
      <c r="H335" t="str">
        <f t="shared" si="65"/>
        <v>43</v>
      </c>
      <c r="I335" t="str">
        <f t="shared" si="70"/>
        <v>2018-11</v>
      </c>
      <c r="J335" s="6">
        <v>11</v>
      </c>
      <c r="K335" t="str">
        <f>VLOOKUP(J335,Hoja1!$A$1:$B$12,2,0)</f>
        <v>NOVIEMBRE</v>
      </c>
      <c r="M335" s="6" t="str">
        <f t="shared" si="68"/>
        <v>22</v>
      </c>
      <c r="N335" t="str">
        <f t="shared" si="71"/>
        <v>04</v>
      </c>
    </row>
    <row r="336" spans="1:14" hidden="1">
      <c r="A336" s="1">
        <v>43435</v>
      </c>
      <c r="B336">
        <f t="shared" si="62"/>
        <v>2018</v>
      </c>
      <c r="C336" t="str">
        <f t="shared" si="66"/>
        <v>12</v>
      </c>
      <c r="D336" t="str">
        <f t="shared" si="69"/>
        <v>DICIEMBRE</v>
      </c>
      <c r="E336" t="str">
        <f t="shared" si="67"/>
        <v>SÁB.</v>
      </c>
      <c r="F336" t="str">
        <f t="shared" si="63"/>
        <v>48</v>
      </c>
      <c r="G336">
        <f t="shared" si="64"/>
        <v>2018</v>
      </c>
      <c r="H336" t="str">
        <f t="shared" si="65"/>
        <v>43</v>
      </c>
      <c r="I336" t="str">
        <f t="shared" si="70"/>
        <v>2018-12</v>
      </c>
      <c r="J336" s="6">
        <v>11</v>
      </c>
      <c r="K336" t="str">
        <f>VLOOKUP(J336,Hoja1!$A$1:$B$12,2,0)</f>
        <v>NOVIEMBRE</v>
      </c>
      <c r="M336" s="6" t="str">
        <f t="shared" si="68"/>
        <v>22</v>
      </c>
      <c r="N336" t="str">
        <f t="shared" si="71"/>
        <v>04</v>
      </c>
    </row>
    <row r="337" spans="1:14" hidden="1">
      <c r="A337" s="1">
        <v>43436</v>
      </c>
      <c r="B337">
        <f t="shared" si="62"/>
        <v>2018</v>
      </c>
      <c r="C337" t="str">
        <f t="shared" si="66"/>
        <v>12</v>
      </c>
      <c r="D337" t="str">
        <f t="shared" si="69"/>
        <v>DICIEMBRE</v>
      </c>
      <c r="E337" t="str">
        <f t="shared" si="67"/>
        <v>DOM.</v>
      </c>
      <c r="F337" t="str">
        <f t="shared" si="63"/>
        <v>49</v>
      </c>
      <c r="G337">
        <f t="shared" si="64"/>
        <v>2018</v>
      </c>
      <c r="H337" t="str">
        <f t="shared" si="65"/>
        <v>44</v>
      </c>
      <c r="I337" t="str">
        <f t="shared" si="70"/>
        <v>2018-12</v>
      </c>
      <c r="J337" s="6">
        <v>12</v>
      </c>
      <c r="K337" t="str">
        <f>VLOOKUP(J337,Hoja1!$A$1:$B$12,2,0)</f>
        <v>DICIEMBRE</v>
      </c>
      <c r="M337" s="6" t="str">
        <f t="shared" si="68"/>
        <v>22</v>
      </c>
      <c r="N337" t="str">
        <f t="shared" si="71"/>
        <v>04</v>
      </c>
    </row>
    <row r="338" spans="1:14" hidden="1">
      <c r="A338" s="1">
        <v>43437</v>
      </c>
      <c r="B338">
        <f t="shared" si="62"/>
        <v>2018</v>
      </c>
      <c r="C338" t="str">
        <f t="shared" si="66"/>
        <v>12</v>
      </c>
      <c r="D338" t="str">
        <f t="shared" si="69"/>
        <v>DICIEMBRE</v>
      </c>
      <c r="E338" t="str">
        <f t="shared" si="67"/>
        <v>LUN.</v>
      </c>
      <c r="F338" t="str">
        <f t="shared" si="63"/>
        <v>49</v>
      </c>
      <c r="G338">
        <f t="shared" si="64"/>
        <v>2018</v>
      </c>
      <c r="H338" t="str">
        <f t="shared" si="65"/>
        <v>44</v>
      </c>
      <c r="I338" t="str">
        <f t="shared" si="70"/>
        <v>2018-12</v>
      </c>
      <c r="J338" s="6">
        <v>12</v>
      </c>
      <c r="K338" t="str">
        <f>VLOOKUP(J338,Hoja1!$A$1:$B$12,2,0)</f>
        <v>DICIEMBRE</v>
      </c>
      <c r="M338" s="6" t="str">
        <f t="shared" si="68"/>
        <v>22</v>
      </c>
      <c r="N338" t="str">
        <f t="shared" si="71"/>
        <v>04</v>
      </c>
    </row>
    <row r="339" spans="1:14" hidden="1">
      <c r="A339" s="1">
        <v>43438</v>
      </c>
      <c r="B339">
        <f t="shared" si="62"/>
        <v>2018</v>
      </c>
      <c r="C339" t="str">
        <f t="shared" si="66"/>
        <v>12</v>
      </c>
      <c r="D339" t="str">
        <f t="shared" si="69"/>
        <v>DICIEMBRE</v>
      </c>
      <c r="E339" t="str">
        <f t="shared" si="67"/>
        <v>MAR.</v>
      </c>
      <c r="F339" t="str">
        <f t="shared" si="63"/>
        <v>49</v>
      </c>
      <c r="G339">
        <f t="shared" si="64"/>
        <v>2018</v>
      </c>
      <c r="H339" t="str">
        <f t="shared" si="65"/>
        <v>44</v>
      </c>
      <c r="I339" t="str">
        <f t="shared" si="70"/>
        <v>2018-12</v>
      </c>
      <c r="J339" s="6">
        <v>12</v>
      </c>
      <c r="K339" t="str">
        <f>VLOOKUP(J339,Hoja1!$A$1:$B$12,2,0)</f>
        <v>DICIEMBRE</v>
      </c>
      <c r="M339" s="6" t="str">
        <f t="shared" si="68"/>
        <v>22</v>
      </c>
      <c r="N339" t="str">
        <f t="shared" si="71"/>
        <v>04</v>
      </c>
    </row>
    <row r="340" spans="1:14" hidden="1">
      <c r="A340" s="1">
        <v>43439</v>
      </c>
      <c r="B340">
        <f t="shared" si="62"/>
        <v>2018</v>
      </c>
      <c r="C340" t="str">
        <f t="shared" si="66"/>
        <v>12</v>
      </c>
      <c r="D340" t="str">
        <f t="shared" si="69"/>
        <v>DICIEMBRE</v>
      </c>
      <c r="E340" t="str">
        <f t="shared" si="67"/>
        <v>MIÉ.</v>
      </c>
      <c r="F340" t="str">
        <f t="shared" si="63"/>
        <v>49</v>
      </c>
      <c r="G340">
        <f t="shared" si="64"/>
        <v>2018</v>
      </c>
      <c r="H340" t="str">
        <f t="shared" si="65"/>
        <v>44</v>
      </c>
      <c r="I340" t="str">
        <f t="shared" si="70"/>
        <v>2018-12</v>
      </c>
      <c r="J340" s="6">
        <v>12</v>
      </c>
      <c r="K340" t="str">
        <f>VLOOKUP(J340,Hoja1!$A$1:$B$12,2,0)</f>
        <v>DICIEMBRE</v>
      </c>
      <c r="M340" s="6" t="str">
        <f t="shared" si="68"/>
        <v>22</v>
      </c>
      <c r="N340" t="str">
        <f t="shared" si="71"/>
        <v>04</v>
      </c>
    </row>
    <row r="341" spans="1:14" hidden="1">
      <c r="A341" s="1">
        <v>43440</v>
      </c>
      <c r="B341">
        <f t="shared" si="62"/>
        <v>2018</v>
      </c>
      <c r="C341" t="str">
        <f t="shared" si="66"/>
        <v>12</v>
      </c>
      <c r="D341" t="str">
        <f t="shared" si="69"/>
        <v>DICIEMBRE</v>
      </c>
      <c r="E341" t="str">
        <f t="shared" si="67"/>
        <v>JUE.</v>
      </c>
      <c r="F341" t="str">
        <f t="shared" si="63"/>
        <v>49</v>
      </c>
      <c r="G341">
        <f t="shared" si="64"/>
        <v>2018</v>
      </c>
      <c r="H341" t="str">
        <f t="shared" si="65"/>
        <v>44</v>
      </c>
      <c r="I341" t="str">
        <f t="shared" si="70"/>
        <v>2018-12</v>
      </c>
      <c r="J341" s="6">
        <v>12</v>
      </c>
      <c r="K341" t="str">
        <f>VLOOKUP(J341,Hoja1!$A$1:$B$12,2,0)</f>
        <v>DICIEMBRE</v>
      </c>
      <c r="M341" s="6" t="str">
        <f t="shared" si="68"/>
        <v>22</v>
      </c>
      <c r="N341" t="str">
        <f t="shared" si="71"/>
        <v>04</v>
      </c>
    </row>
    <row r="342" spans="1:14" hidden="1">
      <c r="A342" s="1">
        <v>43441</v>
      </c>
      <c r="B342">
        <f t="shared" si="62"/>
        <v>2018</v>
      </c>
      <c r="C342" t="str">
        <f t="shared" si="66"/>
        <v>12</v>
      </c>
      <c r="D342" t="str">
        <f t="shared" si="69"/>
        <v>DICIEMBRE</v>
      </c>
      <c r="E342" t="str">
        <f t="shared" si="67"/>
        <v>VIE.</v>
      </c>
      <c r="F342" t="str">
        <f t="shared" si="63"/>
        <v>49</v>
      </c>
      <c r="G342">
        <f t="shared" si="64"/>
        <v>2018</v>
      </c>
      <c r="H342" t="str">
        <f t="shared" si="65"/>
        <v>44</v>
      </c>
      <c r="I342" t="str">
        <f t="shared" si="70"/>
        <v>2018-12</v>
      </c>
      <c r="J342" s="6">
        <v>12</v>
      </c>
      <c r="K342" t="str">
        <f>VLOOKUP(J342,Hoja1!$A$1:$B$12,2,0)</f>
        <v>DICIEMBRE</v>
      </c>
      <c r="M342" s="6" t="str">
        <f t="shared" si="68"/>
        <v>22</v>
      </c>
      <c r="N342" t="str">
        <f t="shared" si="71"/>
        <v>04</v>
      </c>
    </row>
    <row r="343" spans="1:14" hidden="1">
      <c r="A343" s="1">
        <v>43442</v>
      </c>
      <c r="B343">
        <f t="shared" si="62"/>
        <v>2018</v>
      </c>
      <c r="C343" t="str">
        <f t="shared" si="66"/>
        <v>12</v>
      </c>
      <c r="D343" t="str">
        <f t="shared" si="69"/>
        <v>DICIEMBRE</v>
      </c>
      <c r="E343" t="str">
        <f t="shared" si="67"/>
        <v>SÁB.</v>
      </c>
      <c r="F343" t="str">
        <f t="shared" si="63"/>
        <v>49</v>
      </c>
      <c r="G343">
        <f t="shared" si="64"/>
        <v>2018</v>
      </c>
      <c r="H343" t="str">
        <f t="shared" si="65"/>
        <v>44</v>
      </c>
      <c r="I343" t="str">
        <f t="shared" si="70"/>
        <v>2018-12</v>
      </c>
      <c r="J343" s="6">
        <v>12</v>
      </c>
      <c r="K343" t="str">
        <f>VLOOKUP(J343,Hoja1!$A$1:$B$12,2,0)</f>
        <v>DICIEMBRE</v>
      </c>
      <c r="M343" s="6" t="str">
        <f t="shared" si="68"/>
        <v>22</v>
      </c>
      <c r="N343" t="str">
        <f t="shared" si="71"/>
        <v>04</v>
      </c>
    </row>
    <row r="344" spans="1:14" hidden="1">
      <c r="A344" s="1">
        <v>43443</v>
      </c>
      <c r="B344">
        <f t="shared" si="62"/>
        <v>2018</v>
      </c>
      <c r="C344" t="str">
        <f t="shared" si="66"/>
        <v>12</v>
      </c>
      <c r="D344" t="str">
        <f t="shared" si="69"/>
        <v>DICIEMBRE</v>
      </c>
      <c r="E344" t="str">
        <f t="shared" si="67"/>
        <v>DOM.</v>
      </c>
      <c r="F344" t="str">
        <f t="shared" si="63"/>
        <v>50</v>
      </c>
      <c r="G344">
        <f t="shared" si="64"/>
        <v>2018</v>
      </c>
      <c r="H344" t="str">
        <f t="shared" si="65"/>
        <v>45</v>
      </c>
      <c r="I344" t="str">
        <f t="shared" si="70"/>
        <v>2018-12</v>
      </c>
      <c r="J344" s="6">
        <v>12</v>
      </c>
      <c r="K344" t="str">
        <f>VLOOKUP(J344,Hoja1!$A$1:$B$12,2,0)</f>
        <v>DICIEMBRE</v>
      </c>
      <c r="M344" s="6" t="str">
        <f t="shared" si="68"/>
        <v>23</v>
      </c>
      <c r="N344" t="str">
        <f t="shared" si="71"/>
        <v>04</v>
      </c>
    </row>
    <row r="345" spans="1:14" hidden="1">
      <c r="A345" s="1">
        <v>43444</v>
      </c>
      <c r="B345">
        <f t="shared" si="62"/>
        <v>2018</v>
      </c>
      <c r="C345" t="str">
        <f t="shared" si="66"/>
        <v>12</v>
      </c>
      <c r="D345" t="str">
        <f t="shared" si="69"/>
        <v>DICIEMBRE</v>
      </c>
      <c r="E345" t="str">
        <f t="shared" si="67"/>
        <v>LUN.</v>
      </c>
      <c r="F345" t="str">
        <f t="shared" si="63"/>
        <v>50</v>
      </c>
      <c r="G345">
        <f t="shared" si="64"/>
        <v>2018</v>
      </c>
      <c r="H345" t="str">
        <f t="shared" si="65"/>
        <v>45</v>
      </c>
      <c r="I345" t="str">
        <f t="shared" si="70"/>
        <v>2018-12</v>
      </c>
      <c r="J345" s="6">
        <v>12</v>
      </c>
      <c r="K345" t="str">
        <f>VLOOKUP(J345,Hoja1!$A$1:$B$12,2,0)</f>
        <v>DICIEMBRE</v>
      </c>
      <c r="M345" s="6" t="str">
        <f t="shared" si="68"/>
        <v>23</v>
      </c>
      <c r="N345" t="str">
        <f t="shared" si="71"/>
        <v>04</v>
      </c>
    </row>
    <row r="346" spans="1:14" hidden="1">
      <c r="A346" s="1">
        <v>43445</v>
      </c>
      <c r="B346">
        <f t="shared" si="62"/>
        <v>2018</v>
      </c>
      <c r="C346" t="str">
        <f t="shared" si="66"/>
        <v>12</v>
      </c>
      <c r="D346" t="str">
        <f t="shared" si="69"/>
        <v>DICIEMBRE</v>
      </c>
      <c r="E346" t="str">
        <f t="shared" si="67"/>
        <v>MAR.</v>
      </c>
      <c r="F346" t="str">
        <f t="shared" si="63"/>
        <v>50</v>
      </c>
      <c r="G346">
        <f t="shared" si="64"/>
        <v>2018</v>
      </c>
      <c r="H346" t="str">
        <f t="shared" si="65"/>
        <v>45</v>
      </c>
      <c r="I346" t="str">
        <f t="shared" si="70"/>
        <v>2018-12</v>
      </c>
      <c r="J346" s="6">
        <v>12</v>
      </c>
      <c r="K346" t="str">
        <f>VLOOKUP(J346,Hoja1!$A$1:$B$12,2,0)</f>
        <v>DICIEMBRE</v>
      </c>
      <c r="M346" s="6" t="str">
        <f t="shared" si="68"/>
        <v>23</v>
      </c>
      <c r="N346" t="str">
        <f t="shared" si="71"/>
        <v>04</v>
      </c>
    </row>
    <row r="347" spans="1:14" hidden="1">
      <c r="A347" s="1">
        <v>43446</v>
      </c>
      <c r="B347">
        <f t="shared" si="62"/>
        <v>2018</v>
      </c>
      <c r="C347" t="str">
        <f t="shared" si="66"/>
        <v>12</v>
      </c>
      <c r="D347" t="str">
        <f t="shared" si="69"/>
        <v>DICIEMBRE</v>
      </c>
      <c r="E347" t="str">
        <f t="shared" si="67"/>
        <v>MIÉ.</v>
      </c>
      <c r="F347" t="str">
        <f t="shared" si="63"/>
        <v>50</v>
      </c>
      <c r="G347">
        <f t="shared" si="64"/>
        <v>2018</v>
      </c>
      <c r="H347" t="str">
        <f t="shared" si="65"/>
        <v>45</v>
      </c>
      <c r="I347" t="str">
        <f t="shared" si="70"/>
        <v>2018-12</v>
      </c>
      <c r="J347" s="6">
        <v>12</v>
      </c>
      <c r="K347" t="str">
        <f>VLOOKUP(J347,Hoja1!$A$1:$B$12,2,0)</f>
        <v>DICIEMBRE</v>
      </c>
      <c r="M347" s="6" t="str">
        <f t="shared" si="68"/>
        <v>23</v>
      </c>
      <c r="N347" t="str">
        <f t="shared" si="71"/>
        <v>04</v>
      </c>
    </row>
    <row r="348" spans="1:14" hidden="1">
      <c r="A348" s="1">
        <v>43447</v>
      </c>
      <c r="B348">
        <f t="shared" si="62"/>
        <v>2018</v>
      </c>
      <c r="C348" t="str">
        <f t="shared" si="66"/>
        <v>12</v>
      </c>
      <c r="D348" t="str">
        <f t="shared" si="69"/>
        <v>DICIEMBRE</v>
      </c>
      <c r="E348" t="str">
        <f t="shared" si="67"/>
        <v>JUE.</v>
      </c>
      <c r="F348" t="str">
        <f t="shared" si="63"/>
        <v>50</v>
      </c>
      <c r="G348">
        <f t="shared" si="64"/>
        <v>2018</v>
      </c>
      <c r="H348" t="str">
        <f t="shared" si="65"/>
        <v>45</v>
      </c>
      <c r="I348" t="str">
        <f t="shared" si="70"/>
        <v>2018-12</v>
      </c>
      <c r="J348" s="6">
        <v>12</v>
      </c>
      <c r="K348" t="str">
        <f>VLOOKUP(J348,Hoja1!$A$1:$B$12,2,0)</f>
        <v>DICIEMBRE</v>
      </c>
      <c r="M348" s="6" t="str">
        <f t="shared" si="68"/>
        <v>23</v>
      </c>
      <c r="N348" t="str">
        <f t="shared" si="71"/>
        <v>04</v>
      </c>
    </row>
    <row r="349" spans="1:14" hidden="1">
      <c r="A349" s="1">
        <v>43448</v>
      </c>
      <c r="B349">
        <f t="shared" si="62"/>
        <v>2018</v>
      </c>
      <c r="C349" t="str">
        <f t="shared" si="66"/>
        <v>12</v>
      </c>
      <c r="D349" t="str">
        <f t="shared" si="69"/>
        <v>DICIEMBRE</v>
      </c>
      <c r="E349" t="str">
        <f t="shared" si="67"/>
        <v>VIE.</v>
      </c>
      <c r="F349" t="str">
        <f t="shared" si="63"/>
        <v>50</v>
      </c>
      <c r="G349">
        <f t="shared" si="64"/>
        <v>2018</v>
      </c>
      <c r="H349" t="str">
        <f t="shared" si="65"/>
        <v>45</v>
      </c>
      <c r="I349" t="str">
        <f t="shared" si="70"/>
        <v>2018-12</v>
      </c>
      <c r="J349" s="6">
        <v>12</v>
      </c>
      <c r="K349" t="str">
        <f>VLOOKUP(J349,Hoja1!$A$1:$B$12,2,0)</f>
        <v>DICIEMBRE</v>
      </c>
      <c r="M349" s="6" t="str">
        <f t="shared" si="68"/>
        <v>23</v>
      </c>
      <c r="N349" t="str">
        <f t="shared" si="71"/>
        <v>04</v>
      </c>
    </row>
    <row r="350" spans="1:14" hidden="1">
      <c r="A350" s="1">
        <v>43449</v>
      </c>
      <c r="B350">
        <f t="shared" si="62"/>
        <v>2018</v>
      </c>
      <c r="C350" t="str">
        <f t="shared" si="66"/>
        <v>12</v>
      </c>
      <c r="D350" t="str">
        <f t="shared" si="69"/>
        <v>DICIEMBRE</v>
      </c>
      <c r="E350" t="str">
        <f t="shared" si="67"/>
        <v>SÁB.</v>
      </c>
      <c r="F350" t="str">
        <f t="shared" si="63"/>
        <v>50</v>
      </c>
      <c r="G350">
        <f t="shared" si="64"/>
        <v>2018</v>
      </c>
      <c r="H350" t="str">
        <f t="shared" si="65"/>
        <v>45</v>
      </c>
      <c r="I350" t="str">
        <f t="shared" si="70"/>
        <v>2018-12</v>
      </c>
      <c r="J350" s="6">
        <v>12</v>
      </c>
      <c r="K350" t="str">
        <f>VLOOKUP(J350,Hoja1!$A$1:$B$12,2,0)</f>
        <v>DICIEMBRE</v>
      </c>
      <c r="M350" s="6" t="str">
        <f t="shared" si="68"/>
        <v>23</v>
      </c>
      <c r="N350" t="str">
        <f t="shared" si="71"/>
        <v>04</v>
      </c>
    </row>
    <row r="351" spans="1:14" hidden="1">
      <c r="A351" s="1">
        <v>43450</v>
      </c>
      <c r="B351">
        <f t="shared" si="62"/>
        <v>2018</v>
      </c>
      <c r="C351" t="str">
        <f t="shared" si="66"/>
        <v>12</v>
      </c>
      <c r="D351" t="str">
        <f t="shared" si="69"/>
        <v>DICIEMBRE</v>
      </c>
      <c r="E351" t="str">
        <f t="shared" si="67"/>
        <v>DOM.</v>
      </c>
      <c r="F351" t="str">
        <f t="shared" si="63"/>
        <v>51</v>
      </c>
      <c r="G351">
        <f t="shared" si="64"/>
        <v>2018</v>
      </c>
      <c r="H351" t="str">
        <f t="shared" si="65"/>
        <v>46</v>
      </c>
      <c r="I351" t="str">
        <f t="shared" si="70"/>
        <v>2018-12</v>
      </c>
      <c r="J351" s="6">
        <v>12</v>
      </c>
      <c r="K351" t="str">
        <f>VLOOKUP(J351,Hoja1!$A$1:$B$12,2,0)</f>
        <v>DICIEMBRE</v>
      </c>
      <c r="M351" s="6" t="str">
        <f t="shared" si="68"/>
        <v>23</v>
      </c>
      <c r="N351" t="str">
        <f t="shared" si="71"/>
        <v>04</v>
      </c>
    </row>
    <row r="352" spans="1:14" hidden="1">
      <c r="A352" s="1">
        <v>43451</v>
      </c>
      <c r="B352">
        <f t="shared" si="62"/>
        <v>2018</v>
      </c>
      <c r="C352" t="str">
        <f t="shared" si="66"/>
        <v>12</v>
      </c>
      <c r="D352" t="str">
        <f t="shared" si="69"/>
        <v>DICIEMBRE</v>
      </c>
      <c r="E352" t="str">
        <f t="shared" si="67"/>
        <v>LUN.</v>
      </c>
      <c r="F352" t="str">
        <f t="shared" si="63"/>
        <v>51</v>
      </c>
      <c r="G352">
        <f t="shared" si="64"/>
        <v>2018</v>
      </c>
      <c r="H352" t="str">
        <f t="shared" si="65"/>
        <v>46</v>
      </c>
      <c r="I352" t="str">
        <f t="shared" si="70"/>
        <v>2018-12</v>
      </c>
      <c r="J352" s="6">
        <v>12</v>
      </c>
      <c r="K352" t="str">
        <f>VLOOKUP(J352,Hoja1!$A$1:$B$12,2,0)</f>
        <v>DICIEMBRE</v>
      </c>
      <c r="M352" s="6" t="str">
        <f t="shared" si="68"/>
        <v>23</v>
      </c>
      <c r="N352" t="str">
        <f t="shared" si="71"/>
        <v>04</v>
      </c>
    </row>
    <row r="353" spans="1:14" hidden="1">
      <c r="A353" s="1">
        <v>43452</v>
      </c>
      <c r="B353">
        <f t="shared" ref="B353:B362" si="72">YEAR(A353)</f>
        <v>2018</v>
      </c>
      <c r="C353" t="str">
        <f t="shared" si="66"/>
        <v>12</v>
      </c>
      <c r="D353" t="str">
        <f t="shared" si="69"/>
        <v>DICIEMBRE</v>
      </c>
      <c r="E353" t="str">
        <f t="shared" si="67"/>
        <v>MAR.</v>
      </c>
      <c r="F353" t="str">
        <f t="shared" si="63"/>
        <v>51</v>
      </c>
      <c r="G353">
        <f t="shared" si="64"/>
        <v>2018</v>
      </c>
      <c r="H353" t="str">
        <f t="shared" si="65"/>
        <v>46</v>
      </c>
      <c r="I353" t="str">
        <f t="shared" si="70"/>
        <v>2018-12</v>
      </c>
      <c r="J353" s="6">
        <v>12</v>
      </c>
      <c r="K353" t="str">
        <f>VLOOKUP(J353,Hoja1!$A$1:$B$12,2,0)</f>
        <v>DICIEMBRE</v>
      </c>
      <c r="M353" s="6" t="str">
        <f t="shared" si="68"/>
        <v>23</v>
      </c>
      <c r="N353" t="str">
        <f t="shared" si="71"/>
        <v>04</v>
      </c>
    </row>
    <row r="354" spans="1:14" hidden="1">
      <c r="A354" s="1">
        <v>43453</v>
      </c>
      <c r="B354">
        <f t="shared" si="72"/>
        <v>2018</v>
      </c>
      <c r="C354" t="str">
        <f t="shared" si="66"/>
        <v>12</v>
      </c>
      <c r="D354" t="str">
        <f t="shared" si="69"/>
        <v>DICIEMBRE</v>
      </c>
      <c r="E354" t="str">
        <f t="shared" si="67"/>
        <v>MIÉ.</v>
      </c>
      <c r="F354" t="str">
        <f t="shared" si="63"/>
        <v>51</v>
      </c>
      <c r="G354">
        <f t="shared" si="64"/>
        <v>2018</v>
      </c>
      <c r="H354" t="str">
        <f t="shared" si="65"/>
        <v>46</v>
      </c>
      <c r="I354" t="str">
        <f t="shared" si="70"/>
        <v>2018-12</v>
      </c>
      <c r="J354" s="6">
        <v>12</v>
      </c>
      <c r="K354" t="str">
        <f>VLOOKUP(J354,Hoja1!$A$1:$B$12,2,0)</f>
        <v>DICIEMBRE</v>
      </c>
      <c r="M354" s="6" t="str">
        <f t="shared" si="68"/>
        <v>23</v>
      </c>
      <c r="N354" t="str">
        <f t="shared" si="71"/>
        <v>04</v>
      </c>
    </row>
    <row r="355" spans="1:14" hidden="1">
      <c r="A355" s="1">
        <v>43454</v>
      </c>
      <c r="B355">
        <f t="shared" si="72"/>
        <v>2018</v>
      </c>
      <c r="C355" t="str">
        <f t="shared" si="66"/>
        <v>12</v>
      </c>
      <c r="D355" t="str">
        <f t="shared" si="69"/>
        <v>DICIEMBRE</v>
      </c>
      <c r="E355" t="str">
        <f t="shared" si="67"/>
        <v>JUE.</v>
      </c>
      <c r="F355" t="str">
        <f t="shared" si="63"/>
        <v>51</v>
      </c>
      <c r="G355">
        <f t="shared" si="64"/>
        <v>2018</v>
      </c>
      <c r="H355" t="str">
        <f t="shared" si="65"/>
        <v>46</v>
      </c>
      <c r="I355" t="str">
        <f t="shared" si="70"/>
        <v>2018-12</v>
      </c>
      <c r="J355" s="6">
        <v>12</v>
      </c>
      <c r="K355" t="str">
        <f>VLOOKUP(J355,Hoja1!$A$1:$B$12,2,0)</f>
        <v>DICIEMBRE</v>
      </c>
      <c r="M355" s="6" t="str">
        <f t="shared" si="68"/>
        <v>23</v>
      </c>
      <c r="N355" t="str">
        <f t="shared" si="71"/>
        <v>04</v>
      </c>
    </row>
    <row r="356" spans="1:14" hidden="1">
      <c r="A356" s="1">
        <v>43455</v>
      </c>
      <c r="B356">
        <f t="shared" si="72"/>
        <v>2018</v>
      </c>
      <c r="C356" t="str">
        <f t="shared" si="66"/>
        <v>12</v>
      </c>
      <c r="D356" t="str">
        <f t="shared" si="69"/>
        <v>DICIEMBRE</v>
      </c>
      <c r="E356" t="str">
        <f t="shared" si="67"/>
        <v>VIE.</v>
      </c>
      <c r="F356" t="str">
        <f t="shared" si="63"/>
        <v>51</v>
      </c>
      <c r="G356">
        <f t="shared" si="64"/>
        <v>2018</v>
      </c>
      <c r="H356" t="str">
        <f t="shared" si="65"/>
        <v>46</v>
      </c>
      <c r="I356" t="str">
        <f t="shared" si="70"/>
        <v>2018-12</v>
      </c>
      <c r="J356" s="6">
        <v>12</v>
      </c>
      <c r="K356" t="str">
        <f>VLOOKUP(J356,Hoja1!$A$1:$B$12,2,0)</f>
        <v>DICIEMBRE</v>
      </c>
      <c r="M356" s="6" t="str">
        <f t="shared" si="68"/>
        <v>23</v>
      </c>
      <c r="N356" t="str">
        <f t="shared" si="71"/>
        <v>04</v>
      </c>
    </row>
    <row r="357" spans="1:14" hidden="1">
      <c r="A357" s="1">
        <v>43456</v>
      </c>
      <c r="B357">
        <f t="shared" si="72"/>
        <v>2018</v>
      </c>
      <c r="C357" t="str">
        <f t="shared" si="66"/>
        <v>12</v>
      </c>
      <c r="D357" t="str">
        <f t="shared" si="69"/>
        <v>DICIEMBRE</v>
      </c>
      <c r="E357" t="str">
        <f t="shared" si="67"/>
        <v>SÁB.</v>
      </c>
      <c r="F357" t="str">
        <f t="shared" si="63"/>
        <v>51</v>
      </c>
      <c r="G357">
        <f t="shared" si="64"/>
        <v>2018</v>
      </c>
      <c r="H357" t="str">
        <f t="shared" si="65"/>
        <v>46</v>
      </c>
      <c r="I357" t="str">
        <f t="shared" si="70"/>
        <v>2018-12</v>
      </c>
      <c r="J357" s="6">
        <v>12</v>
      </c>
      <c r="K357" t="str">
        <f>VLOOKUP(J357,Hoja1!$A$1:$B$12,2,0)</f>
        <v>DICIEMBRE</v>
      </c>
      <c r="M357" s="6" t="str">
        <f t="shared" si="68"/>
        <v>23</v>
      </c>
      <c r="N357" t="str">
        <f t="shared" si="71"/>
        <v>04</v>
      </c>
    </row>
    <row r="358" spans="1:14" hidden="1">
      <c r="A358" s="1">
        <v>43457</v>
      </c>
      <c r="B358">
        <f t="shared" si="72"/>
        <v>2018</v>
      </c>
      <c r="C358" t="str">
        <f t="shared" si="66"/>
        <v>12</v>
      </c>
      <c r="D358" t="str">
        <f t="shared" si="69"/>
        <v>DICIEMBRE</v>
      </c>
      <c r="E358" t="str">
        <f t="shared" si="67"/>
        <v>DOM.</v>
      </c>
      <c r="F358" t="str">
        <f t="shared" si="63"/>
        <v>52</v>
      </c>
      <c r="G358">
        <f t="shared" si="64"/>
        <v>2018</v>
      </c>
      <c r="H358" t="str">
        <f t="shared" si="65"/>
        <v>47</v>
      </c>
      <c r="I358" t="str">
        <f t="shared" si="70"/>
        <v>2018-12</v>
      </c>
      <c r="J358" s="6">
        <v>12</v>
      </c>
      <c r="K358" t="str">
        <f>VLOOKUP(J358,Hoja1!$A$1:$B$12,2,0)</f>
        <v>DICIEMBRE</v>
      </c>
      <c r="M358" s="6" t="str">
        <f t="shared" si="68"/>
        <v>24</v>
      </c>
      <c r="N358" t="str">
        <f t="shared" si="71"/>
        <v>04</v>
      </c>
    </row>
    <row r="359" spans="1:14" hidden="1">
      <c r="A359" s="1">
        <v>43458</v>
      </c>
      <c r="B359">
        <f t="shared" si="72"/>
        <v>2018</v>
      </c>
      <c r="C359" t="str">
        <f t="shared" si="66"/>
        <v>12</v>
      </c>
      <c r="D359" t="str">
        <f t="shared" si="69"/>
        <v>DICIEMBRE</v>
      </c>
      <c r="E359" t="str">
        <f t="shared" si="67"/>
        <v>LUN.</v>
      </c>
      <c r="F359" t="str">
        <f t="shared" si="63"/>
        <v>52</v>
      </c>
      <c r="G359">
        <f t="shared" si="64"/>
        <v>2018</v>
      </c>
      <c r="H359" t="str">
        <f t="shared" si="65"/>
        <v>47</v>
      </c>
      <c r="I359" t="str">
        <f t="shared" si="70"/>
        <v>2018-12</v>
      </c>
      <c r="J359" s="6">
        <v>12</v>
      </c>
      <c r="K359" t="str">
        <f>VLOOKUP(J359,Hoja1!$A$1:$B$12,2,0)</f>
        <v>DICIEMBRE</v>
      </c>
      <c r="M359" s="6" t="str">
        <f t="shared" si="68"/>
        <v>24</v>
      </c>
      <c r="N359" t="str">
        <f t="shared" si="71"/>
        <v>04</v>
      </c>
    </row>
    <row r="360" spans="1:14" hidden="1">
      <c r="A360" s="1">
        <v>43459</v>
      </c>
      <c r="B360">
        <f t="shared" si="72"/>
        <v>2018</v>
      </c>
      <c r="C360" t="str">
        <f t="shared" si="66"/>
        <v>12</v>
      </c>
      <c r="D360" t="str">
        <f t="shared" si="69"/>
        <v>DICIEMBRE</v>
      </c>
      <c r="E360" t="str">
        <f t="shared" si="67"/>
        <v>MAR.</v>
      </c>
      <c r="F360" t="str">
        <f t="shared" si="63"/>
        <v>52</v>
      </c>
      <c r="G360">
        <f t="shared" si="64"/>
        <v>2018</v>
      </c>
      <c r="H360" t="str">
        <f t="shared" si="65"/>
        <v>47</v>
      </c>
      <c r="I360" t="str">
        <f t="shared" si="70"/>
        <v>2018-12</v>
      </c>
      <c r="J360" s="6">
        <v>12</v>
      </c>
      <c r="K360" t="str">
        <f>VLOOKUP(J360,Hoja1!$A$1:$B$12,2,0)</f>
        <v>DICIEMBRE</v>
      </c>
      <c r="M360" s="6" t="str">
        <f t="shared" si="68"/>
        <v>24</v>
      </c>
      <c r="N360" t="str">
        <f t="shared" si="71"/>
        <v>04</v>
      </c>
    </row>
    <row r="361" spans="1:14" hidden="1">
      <c r="A361" s="1">
        <v>43460</v>
      </c>
      <c r="B361">
        <f t="shared" si="72"/>
        <v>2018</v>
      </c>
      <c r="C361" t="str">
        <f t="shared" si="66"/>
        <v>12</v>
      </c>
      <c r="D361" t="str">
        <f t="shared" si="69"/>
        <v>DICIEMBRE</v>
      </c>
      <c r="E361" t="str">
        <f t="shared" si="67"/>
        <v>MIÉ.</v>
      </c>
      <c r="F361" t="str">
        <f t="shared" si="63"/>
        <v>52</v>
      </c>
      <c r="G361">
        <f t="shared" si="64"/>
        <v>2018</v>
      </c>
      <c r="H361" t="str">
        <f t="shared" si="65"/>
        <v>47</v>
      </c>
      <c r="I361" t="str">
        <f t="shared" si="70"/>
        <v>2018-12</v>
      </c>
      <c r="J361" s="6">
        <v>12</v>
      </c>
      <c r="K361" t="str">
        <f>VLOOKUP(J361,Hoja1!$A$1:$B$12,2,0)</f>
        <v>DICIEMBRE</v>
      </c>
      <c r="M361" s="6" t="str">
        <f t="shared" si="68"/>
        <v>24</v>
      </c>
      <c r="N361" t="str">
        <f t="shared" si="71"/>
        <v>04</v>
      </c>
    </row>
    <row r="362" spans="1:14" hidden="1">
      <c r="A362" s="1">
        <v>43461</v>
      </c>
      <c r="B362">
        <f t="shared" si="72"/>
        <v>2018</v>
      </c>
      <c r="C362" t="str">
        <f t="shared" si="66"/>
        <v>12</v>
      </c>
      <c r="D362" t="str">
        <f t="shared" si="69"/>
        <v>DICIEMBRE</v>
      </c>
      <c r="E362" t="str">
        <f t="shared" si="67"/>
        <v>JUE.</v>
      </c>
      <c r="F362" t="str">
        <f t="shared" si="63"/>
        <v>52</v>
      </c>
      <c r="G362">
        <f t="shared" si="64"/>
        <v>2018</v>
      </c>
      <c r="H362" t="str">
        <f t="shared" si="65"/>
        <v>47</v>
      </c>
      <c r="I362" t="str">
        <f t="shared" si="70"/>
        <v>2018-12</v>
      </c>
      <c r="J362" s="6">
        <v>12</v>
      </c>
      <c r="K362" t="str">
        <f>VLOOKUP(J362,Hoja1!$A$1:$B$12,2,0)</f>
        <v>DICIEMBRE</v>
      </c>
      <c r="M362" s="6" t="str">
        <f t="shared" si="68"/>
        <v>24</v>
      </c>
      <c r="N362" t="str">
        <f t="shared" si="71"/>
        <v>04</v>
      </c>
    </row>
    <row r="363" spans="1:14" hidden="1">
      <c r="A363" s="1">
        <v>43462</v>
      </c>
      <c r="B363">
        <f t="shared" ref="B363:B426" si="73">YEAR(A363)</f>
        <v>2018</v>
      </c>
      <c r="C363" t="str">
        <f t="shared" si="66"/>
        <v>12</v>
      </c>
      <c r="D363" t="str">
        <f t="shared" si="69"/>
        <v>DICIEMBRE</v>
      </c>
      <c r="E363" t="str">
        <f t="shared" si="67"/>
        <v>VIE.</v>
      </c>
      <c r="F363" t="str">
        <f t="shared" si="63"/>
        <v>52</v>
      </c>
      <c r="G363">
        <f t="shared" si="64"/>
        <v>2018</v>
      </c>
      <c r="H363" t="str">
        <f t="shared" si="65"/>
        <v>47</v>
      </c>
      <c r="I363" t="str">
        <f t="shared" si="70"/>
        <v>2018-12</v>
      </c>
      <c r="J363" s="6">
        <v>12</v>
      </c>
      <c r="K363" t="str">
        <f>VLOOKUP(J363,Hoja1!$A$1:$B$12,2,0)</f>
        <v>DICIEMBRE</v>
      </c>
      <c r="M363" s="6" t="str">
        <f t="shared" si="68"/>
        <v>24</v>
      </c>
      <c r="N363" t="str">
        <f t="shared" si="71"/>
        <v>04</v>
      </c>
    </row>
    <row r="364" spans="1:14" hidden="1">
      <c r="A364" s="1">
        <v>43463</v>
      </c>
      <c r="B364">
        <f t="shared" si="73"/>
        <v>2018</v>
      </c>
      <c r="C364" t="str">
        <f t="shared" si="66"/>
        <v>12</v>
      </c>
      <c r="D364" t="str">
        <f t="shared" si="69"/>
        <v>DICIEMBRE</v>
      </c>
      <c r="E364" t="str">
        <f t="shared" si="67"/>
        <v>SÁB.</v>
      </c>
      <c r="F364" t="str">
        <f t="shared" si="63"/>
        <v>52</v>
      </c>
      <c r="G364">
        <f t="shared" si="64"/>
        <v>2018</v>
      </c>
      <c r="H364" t="str">
        <f t="shared" si="65"/>
        <v>47</v>
      </c>
      <c r="I364" t="str">
        <f t="shared" si="70"/>
        <v>2018-12</v>
      </c>
      <c r="J364" s="6">
        <v>12</v>
      </c>
      <c r="K364" t="str">
        <f>VLOOKUP(J364,Hoja1!$A$1:$B$12,2,0)</f>
        <v>DICIEMBRE</v>
      </c>
      <c r="M364" s="6" t="str">
        <f t="shared" si="68"/>
        <v>24</v>
      </c>
      <c r="N364" t="str">
        <f t="shared" si="71"/>
        <v>04</v>
      </c>
    </row>
    <row r="365" spans="1:14" hidden="1">
      <c r="A365" s="1">
        <v>43464</v>
      </c>
      <c r="B365">
        <f t="shared" si="73"/>
        <v>2018</v>
      </c>
      <c r="C365" t="str">
        <f t="shared" si="66"/>
        <v>12</v>
      </c>
      <c r="D365" t="str">
        <f t="shared" si="69"/>
        <v>DICIEMBRE</v>
      </c>
      <c r="E365" t="str">
        <f t="shared" si="67"/>
        <v>DOM.</v>
      </c>
      <c r="F365" t="str">
        <f t="shared" si="63"/>
        <v>52</v>
      </c>
      <c r="G365">
        <f t="shared" si="64"/>
        <v>2018</v>
      </c>
      <c r="H365" t="str">
        <f t="shared" si="65"/>
        <v>48</v>
      </c>
      <c r="I365" t="str">
        <f t="shared" si="70"/>
        <v>2018-12</v>
      </c>
      <c r="J365" s="6">
        <v>12</v>
      </c>
      <c r="K365" t="str">
        <f>VLOOKUP(J365,Hoja1!$A$1:$B$12,2,0)</f>
        <v>DICIEMBRE</v>
      </c>
      <c r="M365" s="6" t="str">
        <f t="shared" si="68"/>
        <v>24</v>
      </c>
      <c r="N365" t="str">
        <f t="shared" si="71"/>
        <v>04</v>
      </c>
    </row>
    <row r="366" spans="1:14" hidden="1">
      <c r="A366" s="1">
        <v>43465</v>
      </c>
      <c r="B366">
        <f t="shared" si="73"/>
        <v>2018</v>
      </c>
      <c r="C366" t="str">
        <f t="shared" si="66"/>
        <v>12</v>
      </c>
      <c r="D366" t="str">
        <f t="shared" si="69"/>
        <v>DICIEMBRE</v>
      </c>
      <c r="E366" t="str">
        <f t="shared" si="67"/>
        <v>LUN.</v>
      </c>
      <c r="F366" t="str">
        <f t="shared" si="63"/>
        <v>52</v>
      </c>
      <c r="G366">
        <f t="shared" si="64"/>
        <v>2018</v>
      </c>
      <c r="H366" t="str">
        <f t="shared" si="65"/>
        <v>48</v>
      </c>
      <c r="I366" t="str">
        <f t="shared" si="70"/>
        <v>2018-12</v>
      </c>
      <c r="J366" s="6">
        <v>12</v>
      </c>
      <c r="K366" t="str">
        <f>VLOOKUP(J366,Hoja1!$A$1:$B$12,2,0)</f>
        <v>DICIEMBRE</v>
      </c>
      <c r="M366" s="6" t="str">
        <f t="shared" si="68"/>
        <v>24</v>
      </c>
      <c r="N366" t="str">
        <f t="shared" si="71"/>
        <v>04</v>
      </c>
    </row>
    <row r="367" spans="1:14" hidden="1">
      <c r="A367" s="1">
        <v>43466</v>
      </c>
      <c r="B367">
        <f t="shared" si="73"/>
        <v>2019</v>
      </c>
      <c r="C367" t="str">
        <f t="shared" si="66"/>
        <v>01</v>
      </c>
      <c r="D367" t="str">
        <f t="shared" si="69"/>
        <v>ENERO</v>
      </c>
      <c r="E367" t="str">
        <f t="shared" si="67"/>
        <v>MAR.</v>
      </c>
      <c r="F367" t="str">
        <f t="shared" si="63"/>
        <v>01</v>
      </c>
      <c r="G367">
        <f t="shared" si="64"/>
        <v>2018</v>
      </c>
      <c r="H367" t="str">
        <f t="shared" si="65"/>
        <v>48</v>
      </c>
      <c r="I367" t="str">
        <f t="shared" si="70"/>
        <v>2019-01</v>
      </c>
      <c r="J367" s="6">
        <v>12</v>
      </c>
      <c r="K367" t="str">
        <f>VLOOKUP(J367,Hoja1!$A$1:$B$12,2,0)</f>
        <v>DICIEMBRE</v>
      </c>
      <c r="M367" s="6" t="str">
        <f t="shared" si="68"/>
        <v>24</v>
      </c>
      <c r="N367" t="str">
        <f t="shared" si="71"/>
        <v>04</v>
      </c>
    </row>
    <row r="368" spans="1:14" hidden="1">
      <c r="A368" s="1">
        <v>43467</v>
      </c>
      <c r="B368">
        <f t="shared" si="73"/>
        <v>2019</v>
      </c>
      <c r="C368" t="str">
        <f t="shared" si="66"/>
        <v>01</v>
      </c>
      <c r="D368" t="str">
        <f t="shared" si="69"/>
        <v>ENERO</v>
      </c>
      <c r="E368" t="str">
        <f t="shared" si="67"/>
        <v>MIÉ.</v>
      </c>
      <c r="F368" t="str">
        <f t="shared" si="63"/>
        <v>01</v>
      </c>
      <c r="G368">
        <f t="shared" si="64"/>
        <v>2018</v>
      </c>
      <c r="H368" t="str">
        <f t="shared" si="65"/>
        <v>48</v>
      </c>
      <c r="I368" t="str">
        <f t="shared" si="70"/>
        <v>2019-01</v>
      </c>
      <c r="J368" s="6">
        <v>12</v>
      </c>
      <c r="K368" t="str">
        <f>VLOOKUP(J368,Hoja1!$A$1:$B$12,2,0)</f>
        <v>DICIEMBRE</v>
      </c>
      <c r="M368" s="6" t="str">
        <f t="shared" si="68"/>
        <v>24</v>
      </c>
      <c r="N368" t="str">
        <f t="shared" si="71"/>
        <v>04</v>
      </c>
    </row>
    <row r="369" spans="1:14" hidden="1">
      <c r="A369" s="1">
        <v>43468</v>
      </c>
      <c r="B369">
        <f t="shared" si="73"/>
        <v>2019</v>
      </c>
      <c r="C369" t="str">
        <f t="shared" si="66"/>
        <v>01</v>
      </c>
      <c r="D369" t="str">
        <f t="shared" si="69"/>
        <v>ENERO</v>
      </c>
      <c r="E369" t="str">
        <f t="shared" si="67"/>
        <v>JUE.</v>
      </c>
      <c r="F369" t="str">
        <f t="shared" si="63"/>
        <v>01</v>
      </c>
      <c r="G369">
        <f t="shared" si="64"/>
        <v>2018</v>
      </c>
      <c r="H369" t="str">
        <f t="shared" si="65"/>
        <v>48</v>
      </c>
      <c r="I369" t="str">
        <f t="shared" si="70"/>
        <v>2019-01</v>
      </c>
      <c r="J369" s="6">
        <v>12</v>
      </c>
      <c r="K369" t="str">
        <f>VLOOKUP(J369,Hoja1!$A$1:$B$12,2,0)</f>
        <v>DICIEMBRE</v>
      </c>
      <c r="M369" s="6" t="str">
        <f t="shared" si="68"/>
        <v>24</v>
      </c>
      <c r="N369" t="str">
        <f t="shared" si="71"/>
        <v>04</v>
      </c>
    </row>
    <row r="370" spans="1:14" hidden="1">
      <c r="A370" s="1">
        <v>43469</v>
      </c>
      <c r="B370">
        <f t="shared" si="73"/>
        <v>2019</v>
      </c>
      <c r="C370" t="str">
        <f t="shared" si="66"/>
        <v>01</v>
      </c>
      <c r="D370" t="str">
        <f t="shared" si="69"/>
        <v>ENERO</v>
      </c>
      <c r="E370" t="str">
        <f t="shared" si="67"/>
        <v>VIE.</v>
      </c>
      <c r="F370" t="str">
        <f t="shared" si="63"/>
        <v>01</v>
      </c>
      <c r="G370">
        <f t="shared" si="64"/>
        <v>2018</v>
      </c>
      <c r="H370" t="str">
        <f t="shared" si="65"/>
        <v>48</v>
      </c>
      <c r="I370" t="str">
        <f t="shared" si="70"/>
        <v>2019-01</v>
      </c>
      <c r="J370" s="6">
        <v>12</v>
      </c>
      <c r="K370" t="str">
        <f>VLOOKUP(J370,Hoja1!$A$1:$B$12,2,0)</f>
        <v>DICIEMBRE</v>
      </c>
      <c r="M370" s="6" t="str">
        <f t="shared" si="68"/>
        <v>24</v>
      </c>
      <c r="N370" t="str">
        <f t="shared" si="71"/>
        <v>04</v>
      </c>
    </row>
    <row r="371" spans="1:14" hidden="1">
      <c r="A371" s="1">
        <v>43470</v>
      </c>
      <c r="B371">
        <f t="shared" si="73"/>
        <v>2019</v>
      </c>
      <c r="C371" t="str">
        <f t="shared" si="66"/>
        <v>01</v>
      </c>
      <c r="D371" t="str">
        <f t="shared" si="69"/>
        <v>ENERO</v>
      </c>
      <c r="E371" t="str">
        <f t="shared" si="67"/>
        <v>SÁB.</v>
      </c>
      <c r="F371" t="str">
        <f t="shared" si="63"/>
        <v>01</v>
      </c>
      <c r="G371">
        <f t="shared" si="64"/>
        <v>2018</v>
      </c>
      <c r="H371" t="str">
        <f t="shared" si="65"/>
        <v>48</v>
      </c>
      <c r="I371" t="str">
        <f t="shared" si="70"/>
        <v>2019-01</v>
      </c>
      <c r="J371" s="6">
        <v>12</v>
      </c>
      <c r="K371" t="str">
        <f>VLOOKUP(J371,Hoja1!$A$1:$B$12,2,0)</f>
        <v>DICIEMBRE</v>
      </c>
      <c r="M371" s="6" t="str">
        <f t="shared" si="68"/>
        <v>24</v>
      </c>
      <c r="N371" t="str">
        <f t="shared" si="71"/>
        <v>04</v>
      </c>
    </row>
    <row r="372" spans="1:14" hidden="1">
      <c r="A372" s="1">
        <v>43471</v>
      </c>
      <c r="B372">
        <f t="shared" si="73"/>
        <v>2019</v>
      </c>
      <c r="C372" t="str">
        <f t="shared" si="66"/>
        <v>01</v>
      </c>
      <c r="D372" t="str">
        <f t="shared" si="69"/>
        <v>ENERO</v>
      </c>
      <c r="E372" t="str">
        <f t="shared" si="67"/>
        <v>DOM.</v>
      </c>
      <c r="F372" t="str">
        <f t="shared" si="63"/>
        <v>02</v>
      </c>
      <c r="G372">
        <f t="shared" si="64"/>
        <v>2018</v>
      </c>
      <c r="H372" t="str">
        <f t="shared" si="65"/>
        <v>49</v>
      </c>
      <c r="I372" t="str">
        <f t="shared" si="70"/>
        <v>2019-01</v>
      </c>
      <c r="J372" s="6">
        <v>13</v>
      </c>
      <c r="K372" t="str">
        <f>VLOOKUP(J372,Hoja1!$A$1:$B$12,2,0)</f>
        <v>ENERO</v>
      </c>
      <c r="M372" s="6" t="str">
        <f t="shared" si="68"/>
        <v>25</v>
      </c>
      <c r="N372" t="str">
        <f t="shared" si="71"/>
        <v>04</v>
      </c>
    </row>
    <row r="373" spans="1:14" hidden="1">
      <c r="A373" s="1">
        <v>43472</v>
      </c>
      <c r="B373">
        <f t="shared" si="73"/>
        <v>2019</v>
      </c>
      <c r="C373" t="str">
        <f t="shared" si="66"/>
        <v>01</v>
      </c>
      <c r="D373" t="str">
        <f t="shared" si="69"/>
        <v>ENERO</v>
      </c>
      <c r="E373" t="str">
        <f t="shared" si="67"/>
        <v>LUN.</v>
      </c>
      <c r="F373" t="str">
        <f t="shared" si="63"/>
        <v>02</v>
      </c>
      <c r="G373">
        <f t="shared" si="64"/>
        <v>2018</v>
      </c>
      <c r="H373" t="str">
        <f t="shared" si="65"/>
        <v>49</v>
      </c>
      <c r="I373" t="str">
        <f t="shared" si="70"/>
        <v>2019-01</v>
      </c>
      <c r="J373" s="6">
        <v>13</v>
      </c>
      <c r="K373" t="str">
        <f>VLOOKUP(J373,Hoja1!$A$1:$B$12,2,0)</f>
        <v>ENERO</v>
      </c>
      <c r="M373" s="6" t="str">
        <f t="shared" si="68"/>
        <v>25</v>
      </c>
      <c r="N373" t="str">
        <f t="shared" si="71"/>
        <v>04</v>
      </c>
    </row>
    <row r="374" spans="1:14" hidden="1">
      <c r="A374" s="1">
        <v>43473</v>
      </c>
      <c r="B374">
        <f t="shared" si="73"/>
        <v>2019</v>
      </c>
      <c r="C374" t="str">
        <f t="shared" si="66"/>
        <v>01</v>
      </c>
      <c r="D374" t="str">
        <f t="shared" si="69"/>
        <v>ENERO</v>
      </c>
      <c r="E374" t="str">
        <f t="shared" si="67"/>
        <v>MAR.</v>
      </c>
      <c r="F374" t="str">
        <f t="shared" si="63"/>
        <v>02</v>
      </c>
      <c r="G374">
        <f t="shared" si="64"/>
        <v>2018</v>
      </c>
      <c r="H374" t="str">
        <f t="shared" si="65"/>
        <v>49</v>
      </c>
      <c r="I374" t="str">
        <f t="shared" si="70"/>
        <v>2019-01</v>
      </c>
      <c r="J374" s="6">
        <v>13</v>
      </c>
      <c r="K374" t="str">
        <f>VLOOKUP(J374,Hoja1!$A$1:$B$12,2,0)</f>
        <v>ENERO</v>
      </c>
      <c r="M374" s="6" t="str">
        <f t="shared" si="68"/>
        <v>25</v>
      </c>
      <c r="N374" t="str">
        <f t="shared" si="71"/>
        <v>04</v>
      </c>
    </row>
    <row r="375" spans="1:14" hidden="1">
      <c r="A375" s="1">
        <v>43474</v>
      </c>
      <c r="B375">
        <f t="shared" si="73"/>
        <v>2019</v>
      </c>
      <c r="C375" t="str">
        <f t="shared" si="66"/>
        <v>01</v>
      </c>
      <c r="D375" t="str">
        <f t="shared" si="69"/>
        <v>ENERO</v>
      </c>
      <c r="E375" t="str">
        <f t="shared" si="67"/>
        <v>MIÉ.</v>
      </c>
      <c r="F375" t="str">
        <f t="shared" ref="F375:F438" si="74">IF(WEEKNUM(A375) = 53, TEXT(52,"##"), TEXT(WEEKNUM(A375),"00"))</f>
        <v>02</v>
      </c>
      <c r="G375">
        <f t="shared" ref="G375:G438" si="75">IF((WEEKNUM(A375))-5 &lt;= 0,(YEAR(A375)) - 1, YEAR(A375))</f>
        <v>2018</v>
      </c>
      <c r="H375" t="str">
        <f t="shared" ref="H375:H438" si="76">IF(F375-5&lt;=0,IF(F375="01",TEXT(48,"00"),TEXT(48+F375-1,"00")),TEXT((WEEKNUM(A375))-5,"00"))</f>
        <v>49</v>
      </c>
      <c r="I375" t="str">
        <f t="shared" si="70"/>
        <v>2019-01</v>
      </c>
      <c r="J375" s="6">
        <v>13</v>
      </c>
      <c r="K375" t="str">
        <f>VLOOKUP(J375,Hoja1!$A$1:$B$12,2,0)</f>
        <v>ENERO</v>
      </c>
      <c r="M375" s="6" t="str">
        <f t="shared" si="68"/>
        <v>25</v>
      </c>
      <c r="N375" t="str">
        <f t="shared" si="71"/>
        <v>04</v>
      </c>
    </row>
    <row r="376" spans="1:14" hidden="1">
      <c r="A376" s="1">
        <v>43475</v>
      </c>
      <c r="B376">
        <f t="shared" si="73"/>
        <v>2019</v>
      </c>
      <c r="C376" t="str">
        <f t="shared" ref="C376:C439" si="77">TEXT(MONTH(A376),"00")</f>
        <v>01</v>
      </c>
      <c r="D376" t="str">
        <f t="shared" si="69"/>
        <v>ENERO</v>
      </c>
      <c r="E376" t="str">
        <f t="shared" ref="E376:E439" si="78">UPPER(TEXT(A376,"ddd"))</f>
        <v>JUE.</v>
      </c>
      <c r="F376" t="str">
        <f t="shared" si="74"/>
        <v>02</v>
      </c>
      <c r="G376">
        <f t="shared" si="75"/>
        <v>2018</v>
      </c>
      <c r="H376" t="str">
        <f t="shared" si="76"/>
        <v>49</v>
      </c>
      <c r="I376" t="str">
        <f t="shared" si="70"/>
        <v>2019-01</v>
      </c>
      <c r="J376" s="6">
        <v>13</v>
      </c>
      <c r="K376" t="str">
        <f>VLOOKUP(J376,Hoja1!$A$1:$B$12,2,0)</f>
        <v>ENERO</v>
      </c>
      <c r="M376" s="6" t="str">
        <f t="shared" si="68"/>
        <v>25</v>
      </c>
      <c r="N376" t="str">
        <f t="shared" si="71"/>
        <v>04</v>
      </c>
    </row>
    <row r="377" spans="1:14" hidden="1">
      <c r="A377" s="1">
        <v>43476</v>
      </c>
      <c r="B377">
        <f t="shared" si="73"/>
        <v>2019</v>
      </c>
      <c r="C377" t="str">
        <f t="shared" si="77"/>
        <v>01</v>
      </c>
      <c r="D377" t="str">
        <f t="shared" si="69"/>
        <v>ENERO</v>
      </c>
      <c r="E377" t="str">
        <f t="shared" si="78"/>
        <v>VIE.</v>
      </c>
      <c r="F377" t="str">
        <f t="shared" si="74"/>
        <v>02</v>
      </c>
      <c r="G377">
        <f t="shared" si="75"/>
        <v>2018</v>
      </c>
      <c r="H377" t="str">
        <f t="shared" si="76"/>
        <v>49</v>
      </c>
      <c r="I377" t="str">
        <f t="shared" si="70"/>
        <v>2019-01</v>
      </c>
      <c r="J377" s="6">
        <v>13</v>
      </c>
      <c r="K377" t="str">
        <f>VLOOKUP(J377,Hoja1!$A$1:$B$12,2,0)</f>
        <v>ENERO</v>
      </c>
      <c r="M377" s="6" t="str">
        <f t="shared" si="68"/>
        <v>25</v>
      </c>
      <c r="N377" t="str">
        <f t="shared" si="71"/>
        <v>04</v>
      </c>
    </row>
    <row r="378" spans="1:14" hidden="1">
      <c r="A378" s="1">
        <v>43477</v>
      </c>
      <c r="B378">
        <f t="shared" si="73"/>
        <v>2019</v>
      </c>
      <c r="C378" t="str">
        <f t="shared" si="77"/>
        <v>01</v>
      </c>
      <c r="D378" t="str">
        <f t="shared" si="69"/>
        <v>ENERO</v>
      </c>
      <c r="E378" t="str">
        <f t="shared" si="78"/>
        <v>SÁB.</v>
      </c>
      <c r="F378" t="str">
        <f t="shared" si="74"/>
        <v>02</v>
      </c>
      <c r="G378">
        <f t="shared" si="75"/>
        <v>2018</v>
      </c>
      <c r="H378" t="str">
        <f t="shared" si="76"/>
        <v>49</v>
      </c>
      <c r="I378" t="str">
        <f t="shared" si="70"/>
        <v>2019-01</v>
      </c>
      <c r="J378" s="6">
        <v>13</v>
      </c>
      <c r="K378" t="str">
        <f>VLOOKUP(J378,Hoja1!$A$1:$B$12,2,0)</f>
        <v>ENERO</v>
      </c>
      <c r="M378" s="6" t="str">
        <f t="shared" si="68"/>
        <v>25</v>
      </c>
      <c r="N378" t="str">
        <f t="shared" si="71"/>
        <v>04</v>
      </c>
    </row>
    <row r="379" spans="1:14" hidden="1">
      <c r="A379" s="1">
        <v>43478</v>
      </c>
      <c r="B379">
        <f t="shared" si="73"/>
        <v>2019</v>
      </c>
      <c r="C379" t="str">
        <f t="shared" si="77"/>
        <v>01</v>
      </c>
      <c r="D379" t="str">
        <f t="shared" si="69"/>
        <v>ENERO</v>
      </c>
      <c r="E379" t="str">
        <f t="shared" si="78"/>
        <v>DOM.</v>
      </c>
      <c r="F379" t="str">
        <f t="shared" si="74"/>
        <v>03</v>
      </c>
      <c r="G379">
        <f t="shared" si="75"/>
        <v>2018</v>
      </c>
      <c r="H379" t="str">
        <f t="shared" si="76"/>
        <v>50</v>
      </c>
      <c r="I379" t="str">
        <f t="shared" si="70"/>
        <v>2019-01</v>
      </c>
      <c r="J379" s="6">
        <v>13</v>
      </c>
      <c r="K379" t="str">
        <f>VLOOKUP(J379,Hoja1!$A$1:$B$12,2,0)</f>
        <v>ENERO</v>
      </c>
      <c r="M379" s="6" t="str">
        <f t="shared" si="68"/>
        <v>25</v>
      </c>
      <c r="N379" t="str">
        <f t="shared" si="71"/>
        <v>04</v>
      </c>
    </row>
    <row r="380" spans="1:14" hidden="1">
      <c r="A380" s="1">
        <v>43479</v>
      </c>
      <c r="B380">
        <f t="shared" si="73"/>
        <v>2019</v>
      </c>
      <c r="C380" t="str">
        <f t="shared" si="77"/>
        <v>01</v>
      </c>
      <c r="D380" t="str">
        <f t="shared" si="69"/>
        <v>ENERO</v>
      </c>
      <c r="E380" t="str">
        <f t="shared" si="78"/>
        <v>LUN.</v>
      </c>
      <c r="F380" t="str">
        <f t="shared" si="74"/>
        <v>03</v>
      </c>
      <c r="G380">
        <f t="shared" si="75"/>
        <v>2018</v>
      </c>
      <c r="H380" t="str">
        <f t="shared" si="76"/>
        <v>50</v>
      </c>
      <c r="I380" t="str">
        <f t="shared" si="70"/>
        <v>2019-01</v>
      </c>
      <c r="J380" s="6">
        <v>13</v>
      </c>
      <c r="K380" t="str">
        <f>VLOOKUP(J380,Hoja1!$A$1:$B$12,2,0)</f>
        <v>ENERO</v>
      </c>
      <c r="M380" s="6" t="str">
        <f t="shared" si="68"/>
        <v>25</v>
      </c>
      <c r="N380" t="str">
        <f t="shared" si="71"/>
        <v>04</v>
      </c>
    </row>
    <row r="381" spans="1:14" hidden="1">
      <c r="A381" s="1">
        <v>43480</v>
      </c>
      <c r="B381">
        <f t="shared" si="73"/>
        <v>2019</v>
      </c>
      <c r="C381" t="str">
        <f t="shared" si="77"/>
        <v>01</v>
      </c>
      <c r="D381" t="str">
        <f t="shared" si="69"/>
        <v>ENERO</v>
      </c>
      <c r="E381" t="str">
        <f t="shared" si="78"/>
        <v>MAR.</v>
      </c>
      <c r="F381" t="str">
        <f t="shared" si="74"/>
        <v>03</v>
      </c>
      <c r="G381">
        <f t="shared" si="75"/>
        <v>2018</v>
      </c>
      <c r="H381" t="str">
        <f t="shared" si="76"/>
        <v>50</v>
      </c>
      <c r="I381" t="str">
        <f t="shared" si="70"/>
        <v>2019-01</v>
      </c>
      <c r="J381" s="6">
        <v>13</v>
      </c>
      <c r="K381" t="str">
        <f>VLOOKUP(J381,Hoja1!$A$1:$B$12,2,0)</f>
        <v>ENERO</v>
      </c>
      <c r="M381" s="6" t="str">
        <f t="shared" si="68"/>
        <v>25</v>
      </c>
      <c r="N381" t="str">
        <f t="shared" si="71"/>
        <v>04</v>
      </c>
    </row>
    <row r="382" spans="1:14" hidden="1">
      <c r="A382" s="1">
        <v>43481</v>
      </c>
      <c r="B382">
        <f t="shared" si="73"/>
        <v>2019</v>
      </c>
      <c r="C382" t="str">
        <f t="shared" si="77"/>
        <v>01</v>
      </c>
      <c r="D382" t="str">
        <f t="shared" si="69"/>
        <v>ENERO</v>
      </c>
      <c r="E382" t="str">
        <f t="shared" si="78"/>
        <v>MIÉ.</v>
      </c>
      <c r="F382" t="str">
        <f t="shared" si="74"/>
        <v>03</v>
      </c>
      <c r="G382">
        <f t="shared" si="75"/>
        <v>2018</v>
      </c>
      <c r="H382" t="str">
        <f t="shared" si="76"/>
        <v>50</v>
      </c>
      <c r="I382" t="str">
        <f t="shared" si="70"/>
        <v>2019-01</v>
      </c>
      <c r="J382" s="6">
        <v>13</v>
      </c>
      <c r="K382" t="str">
        <f>VLOOKUP(J382,Hoja1!$A$1:$B$12,2,0)</f>
        <v>ENERO</v>
      </c>
      <c r="M382" s="6" t="str">
        <f t="shared" si="68"/>
        <v>25</v>
      </c>
      <c r="N382" t="str">
        <f t="shared" si="71"/>
        <v>04</v>
      </c>
    </row>
    <row r="383" spans="1:14" hidden="1">
      <c r="A383" s="1">
        <v>43482</v>
      </c>
      <c r="B383">
        <f t="shared" si="73"/>
        <v>2019</v>
      </c>
      <c r="C383" t="str">
        <f t="shared" si="77"/>
        <v>01</v>
      </c>
      <c r="D383" t="str">
        <f t="shared" si="69"/>
        <v>ENERO</v>
      </c>
      <c r="E383" t="str">
        <f t="shared" si="78"/>
        <v>JUE.</v>
      </c>
      <c r="F383" t="str">
        <f t="shared" si="74"/>
        <v>03</v>
      </c>
      <c r="G383">
        <f t="shared" si="75"/>
        <v>2018</v>
      </c>
      <c r="H383" t="str">
        <f t="shared" si="76"/>
        <v>50</v>
      </c>
      <c r="I383" t="str">
        <f t="shared" si="70"/>
        <v>2019-01</v>
      </c>
      <c r="J383" s="6">
        <v>13</v>
      </c>
      <c r="K383" t="str">
        <f>VLOOKUP(J383,Hoja1!$A$1:$B$12,2,0)</f>
        <v>ENERO</v>
      </c>
      <c r="M383" s="6" t="str">
        <f t="shared" si="68"/>
        <v>25</v>
      </c>
      <c r="N383" t="str">
        <f t="shared" si="71"/>
        <v>04</v>
      </c>
    </row>
    <row r="384" spans="1:14" hidden="1">
      <c r="A384" s="1">
        <v>43483</v>
      </c>
      <c r="B384">
        <f t="shared" si="73"/>
        <v>2019</v>
      </c>
      <c r="C384" t="str">
        <f t="shared" si="77"/>
        <v>01</v>
      </c>
      <c r="D384" t="str">
        <f t="shared" si="69"/>
        <v>ENERO</v>
      </c>
      <c r="E384" t="str">
        <f t="shared" si="78"/>
        <v>VIE.</v>
      </c>
      <c r="F384" t="str">
        <f t="shared" si="74"/>
        <v>03</v>
      </c>
      <c r="G384">
        <f t="shared" si="75"/>
        <v>2018</v>
      </c>
      <c r="H384" t="str">
        <f t="shared" si="76"/>
        <v>50</v>
      </c>
      <c r="I384" t="str">
        <f t="shared" si="70"/>
        <v>2019-01</v>
      </c>
      <c r="J384" s="6">
        <v>13</v>
      </c>
      <c r="K384" t="str">
        <f>VLOOKUP(J384,Hoja1!$A$1:$B$12,2,0)</f>
        <v>ENERO</v>
      </c>
      <c r="M384" s="6" t="str">
        <f t="shared" si="68"/>
        <v>25</v>
      </c>
      <c r="N384" t="str">
        <f t="shared" si="71"/>
        <v>04</v>
      </c>
    </row>
    <row r="385" spans="1:14" hidden="1">
      <c r="A385" s="1">
        <v>43484</v>
      </c>
      <c r="B385">
        <f t="shared" si="73"/>
        <v>2019</v>
      </c>
      <c r="C385" t="str">
        <f t="shared" si="77"/>
        <v>01</v>
      </c>
      <c r="D385" t="str">
        <f t="shared" si="69"/>
        <v>ENERO</v>
      </c>
      <c r="E385" t="str">
        <f t="shared" si="78"/>
        <v>SÁB.</v>
      </c>
      <c r="F385" t="str">
        <f t="shared" si="74"/>
        <v>03</v>
      </c>
      <c r="G385">
        <f t="shared" si="75"/>
        <v>2018</v>
      </c>
      <c r="H385" t="str">
        <f t="shared" si="76"/>
        <v>50</v>
      </c>
      <c r="I385" t="str">
        <f t="shared" si="70"/>
        <v>2019-01</v>
      </c>
      <c r="J385" s="6">
        <v>13</v>
      </c>
      <c r="K385" t="str">
        <f>VLOOKUP(J385,Hoja1!$A$1:$B$12,2,0)</f>
        <v>ENERO</v>
      </c>
      <c r="M385" s="6" t="str">
        <f t="shared" si="68"/>
        <v>25</v>
      </c>
      <c r="N385" t="str">
        <f t="shared" si="71"/>
        <v>04</v>
      </c>
    </row>
    <row r="386" spans="1:14" hidden="1">
      <c r="A386" s="1">
        <v>43485</v>
      </c>
      <c r="B386">
        <f t="shared" si="73"/>
        <v>2019</v>
      </c>
      <c r="C386" t="str">
        <f t="shared" si="77"/>
        <v>01</v>
      </c>
      <c r="D386" t="str">
        <f t="shared" si="69"/>
        <v>ENERO</v>
      </c>
      <c r="E386" t="str">
        <f t="shared" si="78"/>
        <v>DOM.</v>
      </c>
      <c r="F386" t="str">
        <f t="shared" si="74"/>
        <v>04</v>
      </c>
      <c r="G386">
        <f t="shared" si="75"/>
        <v>2018</v>
      </c>
      <c r="H386" t="str">
        <f t="shared" si="76"/>
        <v>51</v>
      </c>
      <c r="I386" t="str">
        <f t="shared" si="70"/>
        <v>2019-01</v>
      </c>
      <c r="J386" s="6">
        <v>13</v>
      </c>
      <c r="K386" t="str">
        <f>VLOOKUP(J386,Hoja1!$A$1:$B$12,2,0)</f>
        <v>ENERO</v>
      </c>
      <c r="M386" s="6" t="str">
        <f t="shared" ref="M386:M449" si="79">TEXT(ROUND(H386/2,0),"00")</f>
        <v>26</v>
      </c>
      <c r="N386" t="str">
        <f t="shared" si="71"/>
        <v>04</v>
      </c>
    </row>
    <row r="387" spans="1:14" hidden="1">
      <c r="A387" s="1">
        <v>43486</v>
      </c>
      <c r="B387">
        <f t="shared" si="73"/>
        <v>2019</v>
      </c>
      <c r="C387" t="str">
        <f t="shared" si="77"/>
        <v>01</v>
      </c>
      <c r="D387" t="str">
        <f t="shared" ref="D387:D450" si="80">UPPER(TEXT(A387,"mmmm"))</f>
        <v>ENERO</v>
      </c>
      <c r="E387" t="str">
        <f t="shared" si="78"/>
        <v>LUN.</v>
      </c>
      <c r="F387" t="str">
        <f t="shared" si="74"/>
        <v>04</v>
      </c>
      <c r="G387">
        <f t="shared" si="75"/>
        <v>2018</v>
      </c>
      <c r="H387" t="str">
        <f t="shared" si="76"/>
        <v>51</v>
      </c>
      <c r="I387" t="str">
        <f t="shared" ref="I387:I450" si="81">YEAR(A387) &amp; "-" &amp;TEXT(MONTH(A387),"00")</f>
        <v>2019-01</v>
      </c>
      <c r="J387" s="6">
        <v>13</v>
      </c>
      <c r="K387" t="str">
        <f>VLOOKUP(J387,Hoja1!$A$1:$B$12,2,0)</f>
        <v>ENERO</v>
      </c>
      <c r="M387" s="6" t="str">
        <f t="shared" si="79"/>
        <v>26</v>
      </c>
      <c r="N387" t="str">
        <f t="shared" ref="N387:N450" si="82">IF(OR(J387="02",J387="03",J387="04"),"01",IF(OR(J387="05",J387="06",J387="07"),"02",IF(OR(J387="08",J387="09",J387="10"),"03","04")))</f>
        <v>04</v>
      </c>
    </row>
    <row r="388" spans="1:14" hidden="1">
      <c r="A388" s="1">
        <v>43487</v>
      </c>
      <c r="B388">
        <f t="shared" si="73"/>
        <v>2019</v>
      </c>
      <c r="C388" t="str">
        <f t="shared" si="77"/>
        <v>01</v>
      </c>
      <c r="D388" t="str">
        <f t="shared" si="80"/>
        <v>ENERO</v>
      </c>
      <c r="E388" t="str">
        <f t="shared" si="78"/>
        <v>MAR.</v>
      </c>
      <c r="F388" t="str">
        <f t="shared" si="74"/>
        <v>04</v>
      </c>
      <c r="G388">
        <f t="shared" si="75"/>
        <v>2018</v>
      </c>
      <c r="H388" t="str">
        <f t="shared" si="76"/>
        <v>51</v>
      </c>
      <c r="I388" t="str">
        <f t="shared" si="81"/>
        <v>2019-01</v>
      </c>
      <c r="J388" s="6">
        <v>13</v>
      </c>
      <c r="K388" t="str">
        <f>VLOOKUP(J388,Hoja1!$A$1:$B$12,2,0)</f>
        <v>ENERO</v>
      </c>
      <c r="M388" s="6" t="str">
        <f t="shared" si="79"/>
        <v>26</v>
      </c>
      <c r="N388" t="str">
        <f t="shared" si="82"/>
        <v>04</v>
      </c>
    </row>
    <row r="389" spans="1:14" hidden="1">
      <c r="A389" s="1">
        <v>43488</v>
      </c>
      <c r="B389">
        <f t="shared" si="73"/>
        <v>2019</v>
      </c>
      <c r="C389" t="str">
        <f t="shared" si="77"/>
        <v>01</v>
      </c>
      <c r="D389" t="str">
        <f t="shared" si="80"/>
        <v>ENERO</v>
      </c>
      <c r="E389" t="str">
        <f t="shared" si="78"/>
        <v>MIÉ.</v>
      </c>
      <c r="F389" t="str">
        <f t="shared" si="74"/>
        <v>04</v>
      </c>
      <c r="G389">
        <f t="shared" si="75"/>
        <v>2018</v>
      </c>
      <c r="H389" t="str">
        <f t="shared" si="76"/>
        <v>51</v>
      </c>
      <c r="I389" t="str">
        <f t="shared" si="81"/>
        <v>2019-01</v>
      </c>
      <c r="J389" s="6">
        <v>13</v>
      </c>
      <c r="K389" t="str">
        <f>VLOOKUP(J389,Hoja1!$A$1:$B$12,2,0)</f>
        <v>ENERO</v>
      </c>
      <c r="M389" s="6" t="str">
        <f t="shared" si="79"/>
        <v>26</v>
      </c>
      <c r="N389" t="str">
        <f t="shared" si="82"/>
        <v>04</v>
      </c>
    </row>
    <row r="390" spans="1:14" hidden="1">
      <c r="A390" s="1">
        <v>43489</v>
      </c>
      <c r="B390">
        <f t="shared" si="73"/>
        <v>2019</v>
      </c>
      <c r="C390" t="str">
        <f t="shared" si="77"/>
        <v>01</v>
      </c>
      <c r="D390" t="str">
        <f t="shared" si="80"/>
        <v>ENERO</v>
      </c>
      <c r="E390" t="str">
        <f t="shared" si="78"/>
        <v>JUE.</v>
      </c>
      <c r="F390" t="str">
        <f t="shared" si="74"/>
        <v>04</v>
      </c>
      <c r="G390">
        <f t="shared" si="75"/>
        <v>2018</v>
      </c>
      <c r="H390" t="str">
        <f t="shared" si="76"/>
        <v>51</v>
      </c>
      <c r="I390" t="str">
        <f t="shared" si="81"/>
        <v>2019-01</v>
      </c>
      <c r="J390" s="6">
        <v>13</v>
      </c>
      <c r="K390" t="str">
        <f>VLOOKUP(J390,Hoja1!$A$1:$B$12,2,0)</f>
        <v>ENERO</v>
      </c>
      <c r="M390" s="6" t="str">
        <f t="shared" si="79"/>
        <v>26</v>
      </c>
      <c r="N390" t="str">
        <f t="shared" si="82"/>
        <v>04</v>
      </c>
    </row>
    <row r="391" spans="1:14" hidden="1">
      <c r="A391" s="1">
        <v>43490</v>
      </c>
      <c r="B391">
        <f t="shared" si="73"/>
        <v>2019</v>
      </c>
      <c r="C391" t="str">
        <f t="shared" si="77"/>
        <v>01</v>
      </c>
      <c r="D391" t="str">
        <f t="shared" si="80"/>
        <v>ENERO</v>
      </c>
      <c r="E391" t="str">
        <f t="shared" si="78"/>
        <v>VIE.</v>
      </c>
      <c r="F391" t="str">
        <f t="shared" si="74"/>
        <v>04</v>
      </c>
      <c r="G391">
        <f t="shared" si="75"/>
        <v>2018</v>
      </c>
      <c r="H391" t="str">
        <f t="shared" si="76"/>
        <v>51</v>
      </c>
      <c r="I391" t="str">
        <f t="shared" si="81"/>
        <v>2019-01</v>
      </c>
      <c r="J391" s="6">
        <v>13</v>
      </c>
      <c r="K391" t="str">
        <f>VLOOKUP(J391,Hoja1!$A$1:$B$12,2,0)</f>
        <v>ENERO</v>
      </c>
      <c r="M391" s="6" t="str">
        <f t="shared" si="79"/>
        <v>26</v>
      </c>
      <c r="N391" t="str">
        <f t="shared" si="82"/>
        <v>04</v>
      </c>
    </row>
    <row r="392" spans="1:14" hidden="1">
      <c r="A392" s="1">
        <v>43491</v>
      </c>
      <c r="B392">
        <f t="shared" si="73"/>
        <v>2019</v>
      </c>
      <c r="C392" t="str">
        <f t="shared" si="77"/>
        <v>01</v>
      </c>
      <c r="D392" t="str">
        <f t="shared" si="80"/>
        <v>ENERO</v>
      </c>
      <c r="E392" t="str">
        <f t="shared" si="78"/>
        <v>SÁB.</v>
      </c>
      <c r="F392" t="str">
        <f t="shared" si="74"/>
        <v>04</v>
      </c>
      <c r="G392">
        <f t="shared" si="75"/>
        <v>2018</v>
      </c>
      <c r="H392" t="str">
        <f t="shared" si="76"/>
        <v>51</v>
      </c>
      <c r="I392" t="str">
        <f t="shared" si="81"/>
        <v>2019-01</v>
      </c>
      <c r="J392" s="6">
        <v>13</v>
      </c>
      <c r="K392" t="str">
        <f>VLOOKUP(J392,Hoja1!$A$1:$B$12,2,0)</f>
        <v>ENERO</v>
      </c>
      <c r="M392" s="6" t="str">
        <f t="shared" si="79"/>
        <v>26</v>
      </c>
      <c r="N392" t="str">
        <f t="shared" si="82"/>
        <v>04</v>
      </c>
    </row>
    <row r="393" spans="1:14" hidden="1">
      <c r="A393" s="1">
        <v>43492</v>
      </c>
      <c r="B393">
        <f t="shared" si="73"/>
        <v>2019</v>
      </c>
      <c r="C393" t="str">
        <f t="shared" si="77"/>
        <v>01</v>
      </c>
      <c r="D393" t="str">
        <f t="shared" si="80"/>
        <v>ENERO</v>
      </c>
      <c r="E393" t="str">
        <f t="shared" si="78"/>
        <v>DOM.</v>
      </c>
      <c r="F393" t="str">
        <f t="shared" si="74"/>
        <v>05</v>
      </c>
      <c r="G393">
        <f t="shared" si="75"/>
        <v>2018</v>
      </c>
      <c r="H393" t="str">
        <f t="shared" si="76"/>
        <v>52</v>
      </c>
      <c r="I393" t="str">
        <f t="shared" si="81"/>
        <v>2019-01</v>
      </c>
      <c r="J393" s="6">
        <v>13</v>
      </c>
      <c r="K393" t="str">
        <f>VLOOKUP(J393,Hoja1!$A$1:$B$12,2,0)</f>
        <v>ENERO</v>
      </c>
      <c r="M393" s="6" t="str">
        <f t="shared" si="79"/>
        <v>26</v>
      </c>
      <c r="N393" t="str">
        <f t="shared" si="82"/>
        <v>04</v>
      </c>
    </row>
    <row r="394" spans="1:14" hidden="1">
      <c r="A394" s="1">
        <v>43493</v>
      </c>
      <c r="B394">
        <f t="shared" si="73"/>
        <v>2019</v>
      </c>
      <c r="C394" t="str">
        <f t="shared" si="77"/>
        <v>01</v>
      </c>
      <c r="D394" t="str">
        <f t="shared" si="80"/>
        <v>ENERO</v>
      </c>
      <c r="E394" t="str">
        <f t="shared" si="78"/>
        <v>LUN.</v>
      </c>
      <c r="F394" t="str">
        <f t="shared" si="74"/>
        <v>05</v>
      </c>
      <c r="G394">
        <f t="shared" si="75"/>
        <v>2018</v>
      </c>
      <c r="H394" t="str">
        <f t="shared" si="76"/>
        <v>52</v>
      </c>
      <c r="I394" t="str">
        <f t="shared" si="81"/>
        <v>2019-01</v>
      </c>
      <c r="J394" s="6">
        <v>13</v>
      </c>
      <c r="K394" t="str">
        <f>VLOOKUP(J394,Hoja1!$A$1:$B$12,2,0)</f>
        <v>ENERO</v>
      </c>
      <c r="M394" s="6" t="str">
        <f t="shared" si="79"/>
        <v>26</v>
      </c>
      <c r="N394" t="str">
        <f t="shared" si="82"/>
        <v>04</v>
      </c>
    </row>
    <row r="395" spans="1:14" hidden="1">
      <c r="A395" s="1">
        <v>43494</v>
      </c>
      <c r="B395">
        <f t="shared" si="73"/>
        <v>2019</v>
      </c>
      <c r="C395" t="str">
        <f t="shared" si="77"/>
        <v>01</v>
      </c>
      <c r="D395" t="str">
        <f t="shared" si="80"/>
        <v>ENERO</v>
      </c>
      <c r="E395" t="str">
        <f t="shared" si="78"/>
        <v>MAR.</v>
      </c>
      <c r="F395" t="str">
        <f t="shared" si="74"/>
        <v>05</v>
      </c>
      <c r="G395">
        <f t="shared" si="75"/>
        <v>2018</v>
      </c>
      <c r="H395" t="str">
        <f t="shared" si="76"/>
        <v>52</v>
      </c>
      <c r="I395" t="str">
        <f t="shared" si="81"/>
        <v>2019-01</v>
      </c>
      <c r="J395" s="6">
        <v>13</v>
      </c>
      <c r="K395" t="str">
        <f>VLOOKUP(J395,Hoja1!$A$1:$B$12,2,0)</f>
        <v>ENERO</v>
      </c>
      <c r="M395" s="6" t="str">
        <f t="shared" si="79"/>
        <v>26</v>
      </c>
      <c r="N395" t="str">
        <f t="shared" si="82"/>
        <v>04</v>
      </c>
    </row>
    <row r="396" spans="1:14" hidden="1">
      <c r="A396" s="1">
        <v>43495</v>
      </c>
      <c r="B396">
        <f t="shared" si="73"/>
        <v>2019</v>
      </c>
      <c r="C396" t="str">
        <f t="shared" si="77"/>
        <v>01</v>
      </c>
      <c r="D396" t="str">
        <f t="shared" si="80"/>
        <v>ENERO</v>
      </c>
      <c r="E396" t="str">
        <f t="shared" si="78"/>
        <v>MIÉ.</v>
      </c>
      <c r="F396" t="str">
        <f t="shared" si="74"/>
        <v>05</v>
      </c>
      <c r="G396">
        <f t="shared" si="75"/>
        <v>2018</v>
      </c>
      <c r="H396" t="str">
        <f t="shared" si="76"/>
        <v>52</v>
      </c>
      <c r="I396" t="str">
        <f t="shared" si="81"/>
        <v>2019-01</v>
      </c>
      <c r="J396" s="6">
        <v>13</v>
      </c>
      <c r="K396" t="str">
        <f>VLOOKUP(J396,Hoja1!$A$1:$B$12,2,0)</f>
        <v>ENERO</v>
      </c>
      <c r="M396" s="6" t="str">
        <f t="shared" si="79"/>
        <v>26</v>
      </c>
      <c r="N396" t="str">
        <f t="shared" si="82"/>
        <v>04</v>
      </c>
    </row>
    <row r="397" spans="1:14" hidden="1">
      <c r="A397" s="1">
        <v>43496</v>
      </c>
      <c r="B397">
        <f t="shared" si="73"/>
        <v>2019</v>
      </c>
      <c r="C397" t="str">
        <f t="shared" si="77"/>
        <v>01</v>
      </c>
      <c r="D397" t="str">
        <f t="shared" si="80"/>
        <v>ENERO</v>
      </c>
      <c r="E397" t="str">
        <f t="shared" si="78"/>
        <v>JUE.</v>
      </c>
      <c r="F397" t="str">
        <f t="shared" si="74"/>
        <v>05</v>
      </c>
      <c r="G397">
        <f t="shared" si="75"/>
        <v>2018</v>
      </c>
      <c r="H397" t="str">
        <f t="shared" si="76"/>
        <v>52</v>
      </c>
      <c r="I397" t="str">
        <f t="shared" si="81"/>
        <v>2019-01</v>
      </c>
      <c r="J397" s="6">
        <v>13</v>
      </c>
      <c r="K397" t="str">
        <f>VLOOKUP(J397,Hoja1!$A$1:$B$12,2,0)</f>
        <v>ENERO</v>
      </c>
      <c r="M397" s="6" t="str">
        <f t="shared" si="79"/>
        <v>26</v>
      </c>
      <c r="N397" t="str">
        <f t="shared" si="82"/>
        <v>04</v>
      </c>
    </row>
    <row r="398" spans="1:14" hidden="1">
      <c r="A398" s="1">
        <v>43497</v>
      </c>
      <c r="B398">
        <f t="shared" si="73"/>
        <v>2019</v>
      </c>
      <c r="C398" t="str">
        <f t="shared" si="77"/>
        <v>02</v>
      </c>
      <c r="D398" t="str">
        <f t="shared" si="80"/>
        <v>FEBRERO</v>
      </c>
      <c r="E398" t="str">
        <f t="shared" si="78"/>
        <v>VIE.</v>
      </c>
      <c r="F398" t="str">
        <f t="shared" si="74"/>
        <v>05</v>
      </c>
      <c r="G398">
        <f t="shared" si="75"/>
        <v>2018</v>
      </c>
      <c r="H398" t="str">
        <f t="shared" si="76"/>
        <v>52</v>
      </c>
      <c r="I398" t="str">
        <f t="shared" si="81"/>
        <v>2019-02</v>
      </c>
      <c r="J398" s="6">
        <v>13</v>
      </c>
      <c r="K398" t="str">
        <f>VLOOKUP(J398,Hoja1!$A$1:$B$12,2,0)</f>
        <v>ENERO</v>
      </c>
      <c r="M398" s="6" t="str">
        <f t="shared" si="79"/>
        <v>26</v>
      </c>
      <c r="N398" t="str">
        <f t="shared" si="82"/>
        <v>04</v>
      </c>
    </row>
    <row r="399" spans="1:14" hidden="1">
      <c r="A399" s="1">
        <v>43498</v>
      </c>
      <c r="B399">
        <f t="shared" si="73"/>
        <v>2019</v>
      </c>
      <c r="C399" t="str">
        <f t="shared" si="77"/>
        <v>02</v>
      </c>
      <c r="D399" t="str">
        <f t="shared" si="80"/>
        <v>FEBRERO</v>
      </c>
      <c r="E399" t="str">
        <f t="shared" si="78"/>
        <v>SÁB.</v>
      </c>
      <c r="F399" t="str">
        <f t="shared" si="74"/>
        <v>05</v>
      </c>
      <c r="G399">
        <f t="shared" si="75"/>
        <v>2018</v>
      </c>
      <c r="H399" t="str">
        <f t="shared" si="76"/>
        <v>52</v>
      </c>
      <c r="I399" t="str">
        <f t="shared" si="81"/>
        <v>2019-02</v>
      </c>
      <c r="J399" s="6">
        <v>13</v>
      </c>
      <c r="K399" t="str">
        <f>VLOOKUP(J399,Hoja1!$A$1:$B$12,2,0)</f>
        <v>ENERO</v>
      </c>
      <c r="M399" s="6" t="str">
        <f t="shared" si="79"/>
        <v>26</v>
      </c>
      <c r="N399" t="str">
        <f t="shared" si="82"/>
        <v>04</v>
      </c>
    </row>
    <row r="400" spans="1:14" hidden="1">
      <c r="A400" s="1">
        <v>43499</v>
      </c>
      <c r="B400">
        <f t="shared" si="73"/>
        <v>2019</v>
      </c>
      <c r="C400" t="str">
        <f t="shared" si="77"/>
        <v>02</v>
      </c>
      <c r="D400" t="str">
        <f t="shared" si="80"/>
        <v>FEBRERO</v>
      </c>
      <c r="E400" t="str">
        <f t="shared" si="78"/>
        <v>DOM.</v>
      </c>
      <c r="F400" t="str">
        <f t="shared" si="74"/>
        <v>06</v>
      </c>
      <c r="G400">
        <f t="shared" si="75"/>
        <v>2019</v>
      </c>
      <c r="H400" t="str">
        <f t="shared" si="76"/>
        <v>01</v>
      </c>
      <c r="I400" t="str">
        <f t="shared" si="81"/>
        <v>2019-02</v>
      </c>
      <c r="J400" s="6" t="s">
        <v>14</v>
      </c>
      <c r="K400" t="str">
        <f>VLOOKUP(J400,Hoja1!$A$1:$B$12,2,0)</f>
        <v>FEBRERO</v>
      </c>
      <c r="M400" s="6" t="str">
        <f t="shared" si="79"/>
        <v>01</v>
      </c>
      <c r="N400" t="str">
        <f t="shared" si="82"/>
        <v>01</v>
      </c>
    </row>
    <row r="401" spans="1:14" hidden="1">
      <c r="A401" s="1">
        <v>43500</v>
      </c>
      <c r="B401">
        <f t="shared" si="73"/>
        <v>2019</v>
      </c>
      <c r="C401" t="str">
        <f t="shared" si="77"/>
        <v>02</v>
      </c>
      <c r="D401" t="str">
        <f t="shared" si="80"/>
        <v>FEBRERO</v>
      </c>
      <c r="E401" t="str">
        <f t="shared" si="78"/>
        <v>LUN.</v>
      </c>
      <c r="F401" t="str">
        <f t="shared" si="74"/>
        <v>06</v>
      </c>
      <c r="G401">
        <f t="shared" si="75"/>
        <v>2019</v>
      </c>
      <c r="H401" t="str">
        <f t="shared" si="76"/>
        <v>01</v>
      </c>
      <c r="I401" t="str">
        <f t="shared" si="81"/>
        <v>2019-02</v>
      </c>
      <c r="J401" s="6" t="s">
        <v>14</v>
      </c>
      <c r="K401" t="str">
        <f>VLOOKUP(J401,Hoja1!$A$1:$B$12,2,0)</f>
        <v>FEBRERO</v>
      </c>
      <c r="M401" s="6" t="str">
        <f t="shared" si="79"/>
        <v>01</v>
      </c>
      <c r="N401" t="str">
        <f t="shared" si="82"/>
        <v>01</v>
      </c>
    </row>
    <row r="402" spans="1:14" hidden="1">
      <c r="A402" s="1">
        <v>43501</v>
      </c>
      <c r="B402">
        <f t="shared" si="73"/>
        <v>2019</v>
      </c>
      <c r="C402" t="str">
        <f t="shared" si="77"/>
        <v>02</v>
      </c>
      <c r="D402" t="str">
        <f t="shared" si="80"/>
        <v>FEBRERO</v>
      </c>
      <c r="E402" t="str">
        <f t="shared" si="78"/>
        <v>MAR.</v>
      </c>
      <c r="F402" t="str">
        <f t="shared" si="74"/>
        <v>06</v>
      </c>
      <c r="G402">
        <f t="shared" si="75"/>
        <v>2019</v>
      </c>
      <c r="H402" t="str">
        <f t="shared" si="76"/>
        <v>01</v>
      </c>
      <c r="I402" t="str">
        <f t="shared" si="81"/>
        <v>2019-02</v>
      </c>
      <c r="J402" s="6" t="s">
        <v>14</v>
      </c>
      <c r="K402" t="str">
        <f>VLOOKUP(J402,Hoja1!$A$1:$B$12,2,0)</f>
        <v>FEBRERO</v>
      </c>
      <c r="M402" s="6" t="str">
        <f t="shared" si="79"/>
        <v>01</v>
      </c>
      <c r="N402" t="str">
        <f t="shared" si="82"/>
        <v>01</v>
      </c>
    </row>
    <row r="403" spans="1:14" hidden="1">
      <c r="A403" s="1">
        <v>43502</v>
      </c>
      <c r="B403">
        <f t="shared" si="73"/>
        <v>2019</v>
      </c>
      <c r="C403" t="str">
        <f t="shared" si="77"/>
        <v>02</v>
      </c>
      <c r="D403" t="str">
        <f t="shared" si="80"/>
        <v>FEBRERO</v>
      </c>
      <c r="E403" t="str">
        <f t="shared" si="78"/>
        <v>MIÉ.</v>
      </c>
      <c r="F403" t="str">
        <f t="shared" si="74"/>
        <v>06</v>
      </c>
      <c r="G403">
        <f t="shared" si="75"/>
        <v>2019</v>
      </c>
      <c r="H403" t="str">
        <f t="shared" si="76"/>
        <v>01</v>
      </c>
      <c r="I403" t="str">
        <f t="shared" si="81"/>
        <v>2019-02</v>
      </c>
      <c r="J403" s="6" t="s">
        <v>14</v>
      </c>
      <c r="K403" t="str">
        <f>VLOOKUP(J403,Hoja1!$A$1:$B$12,2,0)</f>
        <v>FEBRERO</v>
      </c>
      <c r="M403" s="6" t="str">
        <f t="shared" si="79"/>
        <v>01</v>
      </c>
      <c r="N403" t="str">
        <f t="shared" si="82"/>
        <v>01</v>
      </c>
    </row>
    <row r="404" spans="1:14" hidden="1">
      <c r="A404" s="1">
        <v>43503</v>
      </c>
      <c r="B404">
        <f t="shared" si="73"/>
        <v>2019</v>
      </c>
      <c r="C404" t="str">
        <f t="shared" si="77"/>
        <v>02</v>
      </c>
      <c r="D404" t="str">
        <f t="shared" si="80"/>
        <v>FEBRERO</v>
      </c>
      <c r="E404" t="str">
        <f t="shared" si="78"/>
        <v>JUE.</v>
      </c>
      <c r="F404" t="str">
        <f t="shared" si="74"/>
        <v>06</v>
      </c>
      <c r="G404">
        <f t="shared" si="75"/>
        <v>2019</v>
      </c>
      <c r="H404" t="str">
        <f t="shared" si="76"/>
        <v>01</v>
      </c>
      <c r="I404" t="str">
        <f t="shared" si="81"/>
        <v>2019-02</v>
      </c>
      <c r="J404" s="6" t="s">
        <v>14</v>
      </c>
      <c r="K404" t="str">
        <f>VLOOKUP(J404,Hoja1!$A$1:$B$12,2,0)</f>
        <v>FEBRERO</v>
      </c>
      <c r="M404" s="6" t="str">
        <f t="shared" si="79"/>
        <v>01</v>
      </c>
      <c r="N404" t="str">
        <f t="shared" si="82"/>
        <v>01</v>
      </c>
    </row>
    <row r="405" spans="1:14" hidden="1">
      <c r="A405" s="1">
        <v>43504</v>
      </c>
      <c r="B405">
        <f t="shared" si="73"/>
        <v>2019</v>
      </c>
      <c r="C405" t="str">
        <f t="shared" si="77"/>
        <v>02</v>
      </c>
      <c r="D405" t="str">
        <f t="shared" si="80"/>
        <v>FEBRERO</v>
      </c>
      <c r="E405" t="str">
        <f t="shared" si="78"/>
        <v>VIE.</v>
      </c>
      <c r="F405" t="str">
        <f t="shared" si="74"/>
        <v>06</v>
      </c>
      <c r="G405">
        <f t="shared" si="75"/>
        <v>2019</v>
      </c>
      <c r="H405" t="str">
        <f t="shared" si="76"/>
        <v>01</v>
      </c>
      <c r="I405" t="str">
        <f t="shared" si="81"/>
        <v>2019-02</v>
      </c>
      <c r="J405" s="6" t="s">
        <v>14</v>
      </c>
      <c r="K405" t="str">
        <f>VLOOKUP(J405,Hoja1!$A$1:$B$12,2,0)</f>
        <v>FEBRERO</v>
      </c>
      <c r="M405" s="6" t="str">
        <f t="shared" si="79"/>
        <v>01</v>
      </c>
      <c r="N405" t="str">
        <f t="shared" si="82"/>
        <v>01</v>
      </c>
    </row>
    <row r="406" spans="1:14" hidden="1">
      <c r="A406" s="1">
        <v>43505</v>
      </c>
      <c r="B406">
        <f t="shared" si="73"/>
        <v>2019</v>
      </c>
      <c r="C406" t="str">
        <f t="shared" si="77"/>
        <v>02</v>
      </c>
      <c r="D406" t="str">
        <f t="shared" si="80"/>
        <v>FEBRERO</v>
      </c>
      <c r="E406" t="str">
        <f t="shared" si="78"/>
        <v>SÁB.</v>
      </c>
      <c r="F406" t="str">
        <f t="shared" si="74"/>
        <v>06</v>
      </c>
      <c r="G406">
        <f t="shared" si="75"/>
        <v>2019</v>
      </c>
      <c r="H406" t="str">
        <f t="shared" si="76"/>
        <v>01</v>
      </c>
      <c r="I406" t="str">
        <f t="shared" si="81"/>
        <v>2019-02</v>
      </c>
      <c r="J406" s="6" t="s">
        <v>14</v>
      </c>
      <c r="K406" t="str">
        <f>VLOOKUP(J406,Hoja1!$A$1:$B$12,2,0)</f>
        <v>FEBRERO</v>
      </c>
      <c r="M406" s="6" t="str">
        <f t="shared" si="79"/>
        <v>01</v>
      </c>
      <c r="N406" t="str">
        <f t="shared" si="82"/>
        <v>01</v>
      </c>
    </row>
    <row r="407" spans="1:14" hidden="1">
      <c r="A407" s="1">
        <v>43506</v>
      </c>
      <c r="B407">
        <f t="shared" si="73"/>
        <v>2019</v>
      </c>
      <c r="C407" t="str">
        <f t="shared" si="77"/>
        <v>02</v>
      </c>
      <c r="D407" t="str">
        <f t="shared" si="80"/>
        <v>FEBRERO</v>
      </c>
      <c r="E407" t="str">
        <f t="shared" si="78"/>
        <v>DOM.</v>
      </c>
      <c r="F407" t="str">
        <f t="shared" si="74"/>
        <v>07</v>
      </c>
      <c r="G407">
        <f t="shared" si="75"/>
        <v>2019</v>
      </c>
      <c r="H407" t="str">
        <f t="shared" si="76"/>
        <v>02</v>
      </c>
      <c r="I407" t="str">
        <f t="shared" si="81"/>
        <v>2019-02</v>
      </c>
      <c r="J407" s="6" t="s">
        <v>14</v>
      </c>
      <c r="K407" t="str">
        <f>VLOOKUP(J407,Hoja1!$A$1:$B$12,2,0)</f>
        <v>FEBRERO</v>
      </c>
      <c r="M407" s="6" t="str">
        <f t="shared" si="79"/>
        <v>01</v>
      </c>
      <c r="N407" t="str">
        <f t="shared" si="82"/>
        <v>01</v>
      </c>
    </row>
    <row r="408" spans="1:14" hidden="1">
      <c r="A408" s="1">
        <v>43507</v>
      </c>
      <c r="B408">
        <f t="shared" si="73"/>
        <v>2019</v>
      </c>
      <c r="C408" t="str">
        <f t="shared" si="77"/>
        <v>02</v>
      </c>
      <c r="D408" t="str">
        <f t="shared" si="80"/>
        <v>FEBRERO</v>
      </c>
      <c r="E408" t="str">
        <f t="shared" si="78"/>
        <v>LUN.</v>
      </c>
      <c r="F408" t="str">
        <f t="shared" si="74"/>
        <v>07</v>
      </c>
      <c r="G408">
        <f t="shared" si="75"/>
        <v>2019</v>
      </c>
      <c r="H408" t="str">
        <f t="shared" si="76"/>
        <v>02</v>
      </c>
      <c r="I408" t="str">
        <f t="shared" si="81"/>
        <v>2019-02</v>
      </c>
      <c r="J408" s="6" t="s">
        <v>14</v>
      </c>
      <c r="K408" t="str">
        <f>VLOOKUP(J408,Hoja1!$A$1:$B$12,2,0)</f>
        <v>FEBRERO</v>
      </c>
      <c r="M408" s="6" t="str">
        <f t="shared" si="79"/>
        <v>01</v>
      </c>
      <c r="N408" t="str">
        <f t="shared" si="82"/>
        <v>01</v>
      </c>
    </row>
    <row r="409" spans="1:14" hidden="1">
      <c r="A409" s="1">
        <v>43508</v>
      </c>
      <c r="B409">
        <f t="shared" si="73"/>
        <v>2019</v>
      </c>
      <c r="C409" t="str">
        <f t="shared" si="77"/>
        <v>02</v>
      </c>
      <c r="D409" t="str">
        <f t="shared" si="80"/>
        <v>FEBRERO</v>
      </c>
      <c r="E409" t="str">
        <f t="shared" si="78"/>
        <v>MAR.</v>
      </c>
      <c r="F409" t="str">
        <f t="shared" si="74"/>
        <v>07</v>
      </c>
      <c r="G409">
        <f t="shared" si="75"/>
        <v>2019</v>
      </c>
      <c r="H409" t="str">
        <f t="shared" si="76"/>
        <v>02</v>
      </c>
      <c r="I409" t="str">
        <f t="shared" si="81"/>
        <v>2019-02</v>
      </c>
      <c r="J409" s="6" t="s">
        <v>14</v>
      </c>
      <c r="K409" t="str">
        <f>VLOOKUP(J409,Hoja1!$A$1:$B$12,2,0)</f>
        <v>FEBRERO</v>
      </c>
      <c r="M409" s="6" t="str">
        <f t="shared" si="79"/>
        <v>01</v>
      </c>
      <c r="N409" t="str">
        <f t="shared" si="82"/>
        <v>01</v>
      </c>
    </row>
    <row r="410" spans="1:14" hidden="1">
      <c r="A410" s="1">
        <v>43509</v>
      </c>
      <c r="B410">
        <f t="shared" si="73"/>
        <v>2019</v>
      </c>
      <c r="C410" t="str">
        <f t="shared" si="77"/>
        <v>02</v>
      </c>
      <c r="D410" t="str">
        <f t="shared" si="80"/>
        <v>FEBRERO</v>
      </c>
      <c r="E410" t="str">
        <f t="shared" si="78"/>
        <v>MIÉ.</v>
      </c>
      <c r="F410" t="str">
        <f t="shared" si="74"/>
        <v>07</v>
      </c>
      <c r="G410">
        <f t="shared" si="75"/>
        <v>2019</v>
      </c>
      <c r="H410" t="str">
        <f t="shared" si="76"/>
        <v>02</v>
      </c>
      <c r="I410" t="str">
        <f t="shared" si="81"/>
        <v>2019-02</v>
      </c>
      <c r="J410" s="6" t="s">
        <v>14</v>
      </c>
      <c r="K410" t="str">
        <f>VLOOKUP(J410,Hoja1!$A$1:$B$12,2,0)</f>
        <v>FEBRERO</v>
      </c>
      <c r="M410" s="6" t="str">
        <f t="shared" si="79"/>
        <v>01</v>
      </c>
      <c r="N410" t="str">
        <f t="shared" si="82"/>
        <v>01</v>
      </c>
    </row>
    <row r="411" spans="1:14" hidden="1">
      <c r="A411" s="1">
        <v>43510</v>
      </c>
      <c r="B411">
        <f t="shared" si="73"/>
        <v>2019</v>
      </c>
      <c r="C411" t="str">
        <f t="shared" si="77"/>
        <v>02</v>
      </c>
      <c r="D411" t="str">
        <f t="shared" si="80"/>
        <v>FEBRERO</v>
      </c>
      <c r="E411" t="str">
        <f t="shared" si="78"/>
        <v>JUE.</v>
      </c>
      <c r="F411" t="str">
        <f t="shared" si="74"/>
        <v>07</v>
      </c>
      <c r="G411">
        <f t="shared" si="75"/>
        <v>2019</v>
      </c>
      <c r="H411" t="str">
        <f t="shared" si="76"/>
        <v>02</v>
      </c>
      <c r="I411" t="str">
        <f t="shared" si="81"/>
        <v>2019-02</v>
      </c>
      <c r="J411" s="6" t="s">
        <v>14</v>
      </c>
      <c r="K411" t="str">
        <f>VLOOKUP(J411,Hoja1!$A$1:$B$12,2,0)</f>
        <v>FEBRERO</v>
      </c>
      <c r="M411" s="6" t="str">
        <f t="shared" si="79"/>
        <v>01</v>
      </c>
      <c r="N411" t="str">
        <f t="shared" si="82"/>
        <v>01</v>
      </c>
    </row>
    <row r="412" spans="1:14" hidden="1">
      <c r="A412" s="1">
        <v>43511</v>
      </c>
      <c r="B412">
        <f t="shared" si="73"/>
        <v>2019</v>
      </c>
      <c r="C412" t="str">
        <f t="shared" si="77"/>
        <v>02</v>
      </c>
      <c r="D412" t="str">
        <f t="shared" si="80"/>
        <v>FEBRERO</v>
      </c>
      <c r="E412" t="str">
        <f t="shared" si="78"/>
        <v>VIE.</v>
      </c>
      <c r="F412" t="str">
        <f t="shared" si="74"/>
        <v>07</v>
      </c>
      <c r="G412">
        <f t="shared" si="75"/>
        <v>2019</v>
      </c>
      <c r="H412" t="str">
        <f t="shared" si="76"/>
        <v>02</v>
      </c>
      <c r="I412" t="str">
        <f t="shared" si="81"/>
        <v>2019-02</v>
      </c>
      <c r="J412" s="6" t="s">
        <v>14</v>
      </c>
      <c r="K412" t="str">
        <f>VLOOKUP(J412,Hoja1!$A$1:$B$12,2,0)</f>
        <v>FEBRERO</v>
      </c>
      <c r="M412" s="6" t="str">
        <f t="shared" si="79"/>
        <v>01</v>
      </c>
      <c r="N412" t="str">
        <f t="shared" si="82"/>
        <v>01</v>
      </c>
    </row>
    <row r="413" spans="1:14" hidden="1">
      <c r="A413" s="1">
        <v>43512</v>
      </c>
      <c r="B413">
        <f t="shared" si="73"/>
        <v>2019</v>
      </c>
      <c r="C413" t="str">
        <f t="shared" si="77"/>
        <v>02</v>
      </c>
      <c r="D413" t="str">
        <f t="shared" si="80"/>
        <v>FEBRERO</v>
      </c>
      <c r="E413" t="str">
        <f t="shared" si="78"/>
        <v>SÁB.</v>
      </c>
      <c r="F413" t="str">
        <f t="shared" si="74"/>
        <v>07</v>
      </c>
      <c r="G413">
        <f t="shared" si="75"/>
        <v>2019</v>
      </c>
      <c r="H413" t="str">
        <f t="shared" si="76"/>
        <v>02</v>
      </c>
      <c r="I413" t="str">
        <f t="shared" si="81"/>
        <v>2019-02</v>
      </c>
      <c r="J413" s="6" t="s">
        <v>14</v>
      </c>
      <c r="K413" t="str">
        <f>VLOOKUP(J413,Hoja1!$A$1:$B$12,2,0)</f>
        <v>FEBRERO</v>
      </c>
      <c r="M413" s="6" t="str">
        <f t="shared" si="79"/>
        <v>01</v>
      </c>
      <c r="N413" t="str">
        <f t="shared" si="82"/>
        <v>01</v>
      </c>
    </row>
    <row r="414" spans="1:14" hidden="1">
      <c r="A414" s="1">
        <v>43513</v>
      </c>
      <c r="B414">
        <f t="shared" si="73"/>
        <v>2019</v>
      </c>
      <c r="C414" t="str">
        <f t="shared" si="77"/>
        <v>02</v>
      </c>
      <c r="D414" t="str">
        <f t="shared" si="80"/>
        <v>FEBRERO</v>
      </c>
      <c r="E414" t="str">
        <f t="shared" si="78"/>
        <v>DOM.</v>
      </c>
      <c r="F414" t="str">
        <f t="shared" si="74"/>
        <v>08</v>
      </c>
      <c r="G414">
        <f t="shared" si="75"/>
        <v>2019</v>
      </c>
      <c r="H414" t="str">
        <f t="shared" si="76"/>
        <v>03</v>
      </c>
      <c r="I414" t="str">
        <f t="shared" si="81"/>
        <v>2019-02</v>
      </c>
      <c r="J414" s="6" t="s">
        <v>14</v>
      </c>
      <c r="K414" t="str">
        <f>VLOOKUP(J414,Hoja1!$A$1:$B$12,2,0)</f>
        <v>FEBRERO</v>
      </c>
      <c r="M414" s="6" t="str">
        <f t="shared" si="79"/>
        <v>02</v>
      </c>
      <c r="N414" t="str">
        <f t="shared" si="82"/>
        <v>01</v>
      </c>
    </row>
    <row r="415" spans="1:14" hidden="1">
      <c r="A415" s="1">
        <v>43514</v>
      </c>
      <c r="B415">
        <f t="shared" si="73"/>
        <v>2019</v>
      </c>
      <c r="C415" t="str">
        <f t="shared" si="77"/>
        <v>02</v>
      </c>
      <c r="D415" t="str">
        <f t="shared" si="80"/>
        <v>FEBRERO</v>
      </c>
      <c r="E415" t="str">
        <f t="shared" si="78"/>
        <v>LUN.</v>
      </c>
      <c r="F415" t="str">
        <f t="shared" si="74"/>
        <v>08</v>
      </c>
      <c r="G415">
        <f t="shared" si="75"/>
        <v>2019</v>
      </c>
      <c r="H415" t="str">
        <f t="shared" si="76"/>
        <v>03</v>
      </c>
      <c r="I415" t="str">
        <f t="shared" si="81"/>
        <v>2019-02</v>
      </c>
      <c r="J415" s="6" t="s">
        <v>14</v>
      </c>
      <c r="K415" t="str">
        <f>VLOOKUP(J415,Hoja1!$A$1:$B$12,2,0)</f>
        <v>FEBRERO</v>
      </c>
      <c r="M415" s="6" t="str">
        <f t="shared" si="79"/>
        <v>02</v>
      </c>
      <c r="N415" t="str">
        <f t="shared" si="82"/>
        <v>01</v>
      </c>
    </row>
    <row r="416" spans="1:14" hidden="1">
      <c r="A416" s="1">
        <v>43515</v>
      </c>
      <c r="B416">
        <f t="shared" si="73"/>
        <v>2019</v>
      </c>
      <c r="C416" t="str">
        <f t="shared" si="77"/>
        <v>02</v>
      </c>
      <c r="D416" t="str">
        <f t="shared" si="80"/>
        <v>FEBRERO</v>
      </c>
      <c r="E416" t="str">
        <f t="shared" si="78"/>
        <v>MAR.</v>
      </c>
      <c r="F416" t="str">
        <f t="shared" si="74"/>
        <v>08</v>
      </c>
      <c r="G416">
        <f t="shared" si="75"/>
        <v>2019</v>
      </c>
      <c r="H416" t="str">
        <f t="shared" si="76"/>
        <v>03</v>
      </c>
      <c r="I416" t="str">
        <f t="shared" si="81"/>
        <v>2019-02</v>
      </c>
      <c r="J416" s="6" t="s">
        <v>14</v>
      </c>
      <c r="K416" t="str">
        <f>VLOOKUP(J416,Hoja1!$A$1:$B$12,2,0)</f>
        <v>FEBRERO</v>
      </c>
      <c r="M416" s="6" t="str">
        <f t="shared" si="79"/>
        <v>02</v>
      </c>
      <c r="N416" t="str">
        <f t="shared" si="82"/>
        <v>01</v>
      </c>
    </row>
    <row r="417" spans="1:14" hidden="1">
      <c r="A417" s="1">
        <v>43516</v>
      </c>
      <c r="B417">
        <f t="shared" si="73"/>
        <v>2019</v>
      </c>
      <c r="C417" t="str">
        <f t="shared" si="77"/>
        <v>02</v>
      </c>
      <c r="D417" t="str">
        <f t="shared" si="80"/>
        <v>FEBRERO</v>
      </c>
      <c r="E417" t="str">
        <f t="shared" si="78"/>
        <v>MIÉ.</v>
      </c>
      <c r="F417" t="str">
        <f t="shared" si="74"/>
        <v>08</v>
      </c>
      <c r="G417">
        <f t="shared" si="75"/>
        <v>2019</v>
      </c>
      <c r="H417" t="str">
        <f t="shared" si="76"/>
        <v>03</v>
      </c>
      <c r="I417" t="str">
        <f t="shared" si="81"/>
        <v>2019-02</v>
      </c>
      <c r="J417" s="6" t="s">
        <v>14</v>
      </c>
      <c r="K417" t="str">
        <f>VLOOKUP(J417,Hoja1!$A$1:$B$12,2,0)</f>
        <v>FEBRERO</v>
      </c>
      <c r="M417" s="6" t="str">
        <f t="shared" si="79"/>
        <v>02</v>
      </c>
      <c r="N417" t="str">
        <f t="shared" si="82"/>
        <v>01</v>
      </c>
    </row>
    <row r="418" spans="1:14" hidden="1">
      <c r="A418" s="1">
        <v>43517</v>
      </c>
      <c r="B418">
        <f t="shared" si="73"/>
        <v>2019</v>
      </c>
      <c r="C418" t="str">
        <f t="shared" si="77"/>
        <v>02</v>
      </c>
      <c r="D418" t="str">
        <f t="shared" si="80"/>
        <v>FEBRERO</v>
      </c>
      <c r="E418" t="str">
        <f t="shared" si="78"/>
        <v>JUE.</v>
      </c>
      <c r="F418" t="str">
        <f t="shared" si="74"/>
        <v>08</v>
      </c>
      <c r="G418">
        <f t="shared" si="75"/>
        <v>2019</v>
      </c>
      <c r="H418" t="str">
        <f t="shared" si="76"/>
        <v>03</v>
      </c>
      <c r="I418" t="str">
        <f t="shared" si="81"/>
        <v>2019-02</v>
      </c>
      <c r="J418" s="6" t="s">
        <v>14</v>
      </c>
      <c r="K418" t="str">
        <f>VLOOKUP(J418,Hoja1!$A$1:$B$12,2,0)</f>
        <v>FEBRERO</v>
      </c>
      <c r="M418" s="6" t="str">
        <f t="shared" si="79"/>
        <v>02</v>
      </c>
      <c r="N418" t="str">
        <f t="shared" si="82"/>
        <v>01</v>
      </c>
    </row>
    <row r="419" spans="1:14" hidden="1">
      <c r="A419" s="1">
        <v>43518</v>
      </c>
      <c r="B419">
        <f t="shared" si="73"/>
        <v>2019</v>
      </c>
      <c r="C419" t="str">
        <f t="shared" si="77"/>
        <v>02</v>
      </c>
      <c r="D419" t="str">
        <f t="shared" si="80"/>
        <v>FEBRERO</v>
      </c>
      <c r="E419" t="str">
        <f t="shared" si="78"/>
        <v>VIE.</v>
      </c>
      <c r="F419" t="str">
        <f t="shared" si="74"/>
        <v>08</v>
      </c>
      <c r="G419">
        <f t="shared" si="75"/>
        <v>2019</v>
      </c>
      <c r="H419" t="str">
        <f t="shared" si="76"/>
        <v>03</v>
      </c>
      <c r="I419" t="str">
        <f t="shared" si="81"/>
        <v>2019-02</v>
      </c>
      <c r="J419" s="6" t="s">
        <v>14</v>
      </c>
      <c r="K419" t="str">
        <f>VLOOKUP(J419,Hoja1!$A$1:$B$12,2,0)</f>
        <v>FEBRERO</v>
      </c>
      <c r="M419" s="6" t="str">
        <f t="shared" si="79"/>
        <v>02</v>
      </c>
      <c r="N419" t="str">
        <f t="shared" si="82"/>
        <v>01</v>
      </c>
    </row>
    <row r="420" spans="1:14" hidden="1">
      <c r="A420" s="1">
        <v>43519</v>
      </c>
      <c r="B420">
        <f t="shared" si="73"/>
        <v>2019</v>
      </c>
      <c r="C420" t="str">
        <f t="shared" si="77"/>
        <v>02</v>
      </c>
      <c r="D420" t="str">
        <f t="shared" si="80"/>
        <v>FEBRERO</v>
      </c>
      <c r="E420" t="str">
        <f t="shared" si="78"/>
        <v>SÁB.</v>
      </c>
      <c r="F420" t="str">
        <f t="shared" si="74"/>
        <v>08</v>
      </c>
      <c r="G420">
        <f t="shared" si="75"/>
        <v>2019</v>
      </c>
      <c r="H420" t="str">
        <f t="shared" si="76"/>
        <v>03</v>
      </c>
      <c r="I420" t="str">
        <f t="shared" si="81"/>
        <v>2019-02</v>
      </c>
      <c r="J420" s="6" t="s">
        <v>14</v>
      </c>
      <c r="K420" t="str">
        <f>VLOOKUP(J420,Hoja1!$A$1:$B$12,2,0)</f>
        <v>FEBRERO</v>
      </c>
      <c r="M420" s="6" t="str">
        <f t="shared" si="79"/>
        <v>02</v>
      </c>
      <c r="N420" t="str">
        <f t="shared" si="82"/>
        <v>01</v>
      </c>
    </row>
    <row r="421" spans="1:14" hidden="1">
      <c r="A421" s="1">
        <v>43520</v>
      </c>
      <c r="B421">
        <f t="shared" si="73"/>
        <v>2019</v>
      </c>
      <c r="C421" t="str">
        <f t="shared" si="77"/>
        <v>02</v>
      </c>
      <c r="D421" t="str">
        <f t="shared" si="80"/>
        <v>FEBRERO</v>
      </c>
      <c r="E421" t="str">
        <f t="shared" si="78"/>
        <v>DOM.</v>
      </c>
      <c r="F421" t="str">
        <f t="shared" si="74"/>
        <v>09</v>
      </c>
      <c r="G421">
        <f t="shared" si="75"/>
        <v>2019</v>
      </c>
      <c r="H421" t="str">
        <f t="shared" si="76"/>
        <v>04</v>
      </c>
      <c r="I421" t="str">
        <f t="shared" si="81"/>
        <v>2019-02</v>
      </c>
      <c r="J421" s="6" t="s">
        <v>14</v>
      </c>
      <c r="K421" t="str">
        <f>VLOOKUP(J421,Hoja1!$A$1:$B$12,2,0)</f>
        <v>FEBRERO</v>
      </c>
      <c r="M421" s="6" t="str">
        <f t="shared" si="79"/>
        <v>02</v>
      </c>
      <c r="N421" t="str">
        <f t="shared" si="82"/>
        <v>01</v>
      </c>
    </row>
    <row r="422" spans="1:14" hidden="1">
      <c r="A422" s="1">
        <v>43521</v>
      </c>
      <c r="B422">
        <f t="shared" si="73"/>
        <v>2019</v>
      </c>
      <c r="C422" t="str">
        <f t="shared" si="77"/>
        <v>02</v>
      </c>
      <c r="D422" t="str">
        <f t="shared" si="80"/>
        <v>FEBRERO</v>
      </c>
      <c r="E422" t="str">
        <f t="shared" si="78"/>
        <v>LUN.</v>
      </c>
      <c r="F422" t="str">
        <f t="shared" si="74"/>
        <v>09</v>
      </c>
      <c r="G422">
        <f t="shared" si="75"/>
        <v>2019</v>
      </c>
      <c r="H422" t="str">
        <f t="shared" si="76"/>
        <v>04</v>
      </c>
      <c r="I422" t="str">
        <f t="shared" si="81"/>
        <v>2019-02</v>
      </c>
      <c r="J422" s="6" t="s">
        <v>14</v>
      </c>
      <c r="K422" t="str">
        <f>VLOOKUP(J422,Hoja1!$A$1:$B$12,2,0)</f>
        <v>FEBRERO</v>
      </c>
      <c r="M422" s="6" t="str">
        <f t="shared" si="79"/>
        <v>02</v>
      </c>
      <c r="N422" t="str">
        <f t="shared" si="82"/>
        <v>01</v>
      </c>
    </row>
    <row r="423" spans="1:14" hidden="1">
      <c r="A423" s="1">
        <v>43522</v>
      </c>
      <c r="B423">
        <f t="shared" si="73"/>
        <v>2019</v>
      </c>
      <c r="C423" t="str">
        <f t="shared" si="77"/>
        <v>02</v>
      </c>
      <c r="D423" t="str">
        <f t="shared" si="80"/>
        <v>FEBRERO</v>
      </c>
      <c r="E423" t="str">
        <f t="shared" si="78"/>
        <v>MAR.</v>
      </c>
      <c r="F423" t="str">
        <f t="shared" si="74"/>
        <v>09</v>
      </c>
      <c r="G423">
        <f t="shared" si="75"/>
        <v>2019</v>
      </c>
      <c r="H423" t="str">
        <f t="shared" si="76"/>
        <v>04</v>
      </c>
      <c r="I423" t="str">
        <f t="shared" si="81"/>
        <v>2019-02</v>
      </c>
      <c r="J423" s="6" t="s">
        <v>14</v>
      </c>
      <c r="K423" t="str">
        <f>VLOOKUP(J423,Hoja1!$A$1:$B$12,2,0)</f>
        <v>FEBRERO</v>
      </c>
      <c r="M423" s="6" t="str">
        <f t="shared" si="79"/>
        <v>02</v>
      </c>
      <c r="N423" t="str">
        <f t="shared" si="82"/>
        <v>01</v>
      </c>
    </row>
    <row r="424" spans="1:14" hidden="1">
      <c r="A424" s="1">
        <v>43523</v>
      </c>
      <c r="B424">
        <f t="shared" si="73"/>
        <v>2019</v>
      </c>
      <c r="C424" t="str">
        <f t="shared" si="77"/>
        <v>02</v>
      </c>
      <c r="D424" t="str">
        <f t="shared" si="80"/>
        <v>FEBRERO</v>
      </c>
      <c r="E424" t="str">
        <f t="shared" si="78"/>
        <v>MIÉ.</v>
      </c>
      <c r="F424" t="str">
        <f t="shared" si="74"/>
        <v>09</v>
      </c>
      <c r="G424">
        <f t="shared" si="75"/>
        <v>2019</v>
      </c>
      <c r="H424" t="str">
        <f t="shared" si="76"/>
        <v>04</v>
      </c>
      <c r="I424" t="str">
        <f t="shared" si="81"/>
        <v>2019-02</v>
      </c>
      <c r="J424" s="6" t="s">
        <v>14</v>
      </c>
      <c r="K424" t="str">
        <f>VLOOKUP(J424,Hoja1!$A$1:$B$12,2,0)</f>
        <v>FEBRERO</v>
      </c>
      <c r="M424" s="6" t="str">
        <f t="shared" si="79"/>
        <v>02</v>
      </c>
      <c r="N424" t="str">
        <f t="shared" si="82"/>
        <v>01</v>
      </c>
    </row>
    <row r="425" spans="1:14" hidden="1">
      <c r="A425" s="1">
        <v>43524</v>
      </c>
      <c r="B425">
        <f t="shared" si="73"/>
        <v>2019</v>
      </c>
      <c r="C425" t="str">
        <f t="shared" si="77"/>
        <v>02</v>
      </c>
      <c r="D425" t="str">
        <f t="shared" si="80"/>
        <v>FEBRERO</v>
      </c>
      <c r="E425" t="str">
        <f t="shared" si="78"/>
        <v>JUE.</v>
      </c>
      <c r="F425" t="str">
        <f t="shared" si="74"/>
        <v>09</v>
      </c>
      <c r="G425">
        <f t="shared" si="75"/>
        <v>2019</v>
      </c>
      <c r="H425" t="str">
        <f t="shared" si="76"/>
        <v>04</v>
      </c>
      <c r="I425" t="str">
        <f t="shared" si="81"/>
        <v>2019-02</v>
      </c>
      <c r="J425" s="6" t="s">
        <v>14</v>
      </c>
      <c r="K425" t="str">
        <f>VLOOKUP(J425,Hoja1!$A$1:$B$12,2,0)</f>
        <v>FEBRERO</v>
      </c>
      <c r="M425" s="6" t="str">
        <f t="shared" si="79"/>
        <v>02</v>
      </c>
      <c r="N425" t="str">
        <f t="shared" si="82"/>
        <v>01</v>
      </c>
    </row>
    <row r="426" spans="1:14" hidden="1">
      <c r="A426" s="1">
        <v>43525</v>
      </c>
      <c r="B426">
        <f t="shared" si="73"/>
        <v>2019</v>
      </c>
      <c r="C426" t="str">
        <f t="shared" si="77"/>
        <v>03</v>
      </c>
      <c r="D426" t="str">
        <f t="shared" si="80"/>
        <v>MARZO</v>
      </c>
      <c r="E426" t="str">
        <f t="shared" si="78"/>
        <v>VIE.</v>
      </c>
      <c r="F426" t="str">
        <f t="shared" si="74"/>
        <v>09</v>
      </c>
      <c r="G426">
        <f t="shared" si="75"/>
        <v>2019</v>
      </c>
      <c r="H426" t="str">
        <f t="shared" si="76"/>
        <v>04</v>
      </c>
      <c r="I426" t="str">
        <f t="shared" si="81"/>
        <v>2019-03</v>
      </c>
      <c r="J426" s="6" t="s">
        <v>14</v>
      </c>
      <c r="K426" t="str">
        <f>VLOOKUP(J426,Hoja1!$A$1:$B$12,2,0)</f>
        <v>FEBRERO</v>
      </c>
      <c r="M426" s="6" t="str">
        <f t="shared" si="79"/>
        <v>02</v>
      </c>
      <c r="N426" t="str">
        <f t="shared" si="82"/>
        <v>01</v>
      </c>
    </row>
    <row r="427" spans="1:14" hidden="1">
      <c r="A427" s="1">
        <v>43526</v>
      </c>
      <c r="B427">
        <f t="shared" ref="B427:B490" si="83">YEAR(A427)</f>
        <v>2019</v>
      </c>
      <c r="C427" t="str">
        <f t="shared" si="77"/>
        <v>03</v>
      </c>
      <c r="D427" t="str">
        <f t="shared" si="80"/>
        <v>MARZO</v>
      </c>
      <c r="E427" t="str">
        <f t="shared" si="78"/>
        <v>SÁB.</v>
      </c>
      <c r="F427" t="str">
        <f t="shared" si="74"/>
        <v>09</v>
      </c>
      <c r="G427">
        <f t="shared" si="75"/>
        <v>2019</v>
      </c>
      <c r="H427" t="str">
        <f t="shared" si="76"/>
        <v>04</v>
      </c>
      <c r="I427" t="str">
        <f t="shared" si="81"/>
        <v>2019-03</v>
      </c>
      <c r="J427" s="6" t="s">
        <v>14</v>
      </c>
      <c r="K427" t="str">
        <f>VLOOKUP(J427,Hoja1!$A$1:$B$12,2,0)</f>
        <v>FEBRERO</v>
      </c>
      <c r="M427" s="6" t="str">
        <f t="shared" si="79"/>
        <v>02</v>
      </c>
      <c r="N427" t="str">
        <f t="shared" si="82"/>
        <v>01</v>
      </c>
    </row>
    <row r="428" spans="1:14" hidden="1">
      <c r="A428" s="1">
        <v>43527</v>
      </c>
      <c r="B428">
        <f t="shared" si="83"/>
        <v>2019</v>
      </c>
      <c r="C428" t="str">
        <f t="shared" si="77"/>
        <v>03</v>
      </c>
      <c r="D428" t="str">
        <f t="shared" si="80"/>
        <v>MARZO</v>
      </c>
      <c r="E428" t="str">
        <f t="shared" si="78"/>
        <v>DOM.</v>
      </c>
      <c r="F428" t="str">
        <f t="shared" si="74"/>
        <v>10</v>
      </c>
      <c r="G428">
        <f t="shared" si="75"/>
        <v>2019</v>
      </c>
      <c r="H428" t="str">
        <f t="shared" si="76"/>
        <v>05</v>
      </c>
      <c r="I428" t="str">
        <f t="shared" si="81"/>
        <v>2019-03</v>
      </c>
      <c r="J428" s="6" t="s">
        <v>15</v>
      </c>
      <c r="K428" t="str">
        <f>VLOOKUP(J428,Hoja1!$A$1:$B$12,2,0)</f>
        <v>MARZO</v>
      </c>
      <c r="M428" s="6" t="str">
        <f t="shared" si="79"/>
        <v>03</v>
      </c>
      <c r="N428" t="str">
        <f t="shared" si="82"/>
        <v>01</v>
      </c>
    </row>
    <row r="429" spans="1:14" hidden="1">
      <c r="A429" s="1">
        <v>43528</v>
      </c>
      <c r="B429">
        <f t="shared" si="83"/>
        <v>2019</v>
      </c>
      <c r="C429" t="str">
        <f t="shared" si="77"/>
        <v>03</v>
      </c>
      <c r="D429" t="str">
        <f t="shared" si="80"/>
        <v>MARZO</v>
      </c>
      <c r="E429" t="str">
        <f t="shared" si="78"/>
        <v>LUN.</v>
      </c>
      <c r="F429" t="str">
        <f t="shared" si="74"/>
        <v>10</v>
      </c>
      <c r="G429">
        <f t="shared" si="75"/>
        <v>2019</v>
      </c>
      <c r="H429" t="str">
        <f t="shared" si="76"/>
        <v>05</v>
      </c>
      <c r="I429" t="str">
        <f t="shared" si="81"/>
        <v>2019-03</v>
      </c>
      <c r="J429" s="6" t="s">
        <v>15</v>
      </c>
      <c r="K429" t="str">
        <f>VLOOKUP(J429,Hoja1!$A$1:$B$12,2,0)</f>
        <v>MARZO</v>
      </c>
      <c r="M429" s="6" t="str">
        <f t="shared" si="79"/>
        <v>03</v>
      </c>
      <c r="N429" t="str">
        <f t="shared" si="82"/>
        <v>01</v>
      </c>
    </row>
    <row r="430" spans="1:14" hidden="1">
      <c r="A430" s="1">
        <v>43529</v>
      </c>
      <c r="B430">
        <f t="shared" si="83"/>
        <v>2019</v>
      </c>
      <c r="C430" t="str">
        <f t="shared" si="77"/>
        <v>03</v>
      </c>
      <c r="D430" t="str">
        <f t="shared" si="80"/>
        <v>MARZO</v>
      </c>
      <c r="E430" t="str">
        <f t="shared" si="78"/>
        <v>MAR.</v>
      </c>
      <c r="F430" t="str">
        <f t="shared" si="74"/>
        <v>10</v>
      </c>
      <c r="G430">
        <f t="shared" si="75"/>
        <v>2019</v>
      </c>
      <c r="H430" t="str">
        <f t="shared" si="76"/>
        <v>05</v>
      </c>
      <c r="I430" t="str">
        <f t="shared" si="81"/>
        <v>2019-03</v>
      </c>
      <c r="J430" s="6" t="s">
        <v>15</v>
      </c>
      <c r="K430" t="str">
        <f>VLOOKUP(J430,Hoja1!$A$1:$B$12,2,0)</f>
        <v>MARZO</v>
      </c>
      <c r="M430" s="6" t="str">
        <f t="shared" si="79"/>
        <v>03</v>
      </c>
      <c r="N430" t="str">
        <f t="shared" si="82"/>
        <v>01</v>
      </c>
    </row>
    <row r="431" spans="1:14" hidden="1">
      <c r="A431" s="1">
        <v>43530</v>
      </c>
      <c r="B431">
        <f t="shared" si="83"/>
        <v>2019</v>
      </c>
      <c r="C431" t="str">
        <f t="shared" si="77"/>
        <v>03</v>
      </c>
      <c r="D431" t="str">
        <f t="shared" si="80"/>
        <v>MARZO</v>
      </c>
      <c r="E431" t="str">
        <f t="shared" si="78"/>
        <v>MIÉ.</v>
      </c>
      <c r="F431" t="str">
        <f t="shared" si="74"/>
        <v>10</v>
      </c>
      <c r="G431">
        <f t="shared" si="75"/>
        <v>2019</v>
      </c>
      <c r="H431" t="str">
        <f t="shared" si="76"/>
        <v>05</v>
      </c>
      <c r="I431" t="str">
        <f t="shared" si="81"/>
        <v>2019-03</v>
      </c>
      <c r="J431" s="6" t="s">
        <v>15</v>
      </c>
      <c r="K431" t="str">
        <f>VLOOKUP(J431,Hoja1!$A$1:$B$12,2,0)</f>
        <v>MARZO</v>
      </c>
      <c r="M431" s="6" t="str">
        <f t="shared" si="79"/>
        <v>03</v>
      </c>
      <c r="N431" t="str">
        <f t="shared" si="82"/>
        <v>01</v>
      </c>
    </row>
    <row r="432" spans="1:14" hidden="1">
      <c r="A432" s="1">
        <v>43531</v>
      </c>
      <c r="B432">
        <f t="shared" si="83"/>
        <v>2019</v>
      </c>
      <c r="C432" t="str">
        <f t="shared" si="77"/>
        <v>03</v>
      </c>
      <c r="D432" t="str">
        <f t="shared" si="80"/>
        <v>MARZO</v>
      </c>
      <c r="E432" t="str">
        <f t="shared" si="78"/>
        <v>JUE.</v>
      </c>
      <c r="F432" t="str">
        <f t="shared" si="74"/>
        <v>10</v>
      </c>
      <c r="G432">
        <f t="shared" si="75"/>
        <v>2019</v>
      </c>
      <c r="H432" t="str">
        <f t="shared" si="76"/>
        <v>05</v>
      </c>
      <c r="I432" t="str">
        <f t="shared" si="81"/>
        <v>2019-03</v>
      </c>
      <c r="J432" s="6" t="s">
        <v>15</v>
      </c>
      <c r="K432" t="str">
        <f>VLOOKUP(J432,Hoja1!$A$1:$B$12,2,0)</f>
        <v>MARZO</v>
      </c>
      <c r="M432" s="6" t="str">
        <f t="shared" si="79"/>
        <v>03</v>
      </c>
      <c r="N432" t="str">
        <f t="shared" si="82"/>
        <v>01</v>
      </c>
    </row>
    <row r="433" spans="1:14" hidden="1">
      <c r="A433" s="1">
        <v>43532</v>
      </c>
      <c r="B433">
        <f t="shared" si="83"/>
        <v>2019</v>
      </c>
      <c r="C433" t="str">
        <f t="shared" si="77"/>
        <v>03</v>
      </c>
      <c r="D433" t="str">
        <f t="shared" si="80"/>
        <v>MARZO</v>
      </c>
      <c r="E433" t="str">
        <f t="shared" si="78"/>
        <v>VIE.</v>
      </c>
      <c r="F433" t="str">
        <f t="shared" si="74"/>
        <v>10</v>
      </c>
      <c r="G433">
        <f t="shared" si="75"/>
        <v>2019</v>
      </c>
      <c r="H433" t="str">
        <f t="shared" si="76"/>
        <v>05</v>
      </c>
      <c r="I433" t="str">
        <f t="shared" si="81"/>
        <v>2019-03</v>
      </c>
      <c r="J433" s="6" t="s">
        <v>15</v>
      </c>
      <c r="K433" t="str">
        <f>VLOOKUP(J433,Hoja1!$A$1:$B$12,2,0)</f>
        <v>MARZO</v>
      </c>
      <c r="M433" s="6" t="str">
        <f t="shared" si="79"/>
        <v>03</v>
      </c>
      <c r="N433" t="str">
        <f t="shared" si="82"/>
        <v>01</v>
      </c>
    </row>
    <row r="434" spans="1:14" hidden="1">
      <c r="A434" s="1">
        <v>43533</v>
      </c>
      <c r="B434">
        <f t="shared" si="83"/>
        <v>2019</v>
      </c>
      <c r="C434" t="str">
        <f t="shared" si="77"/>
        <v>03</v>
      </c>
      <c r="D434" t="str">
        <f t="shared" si="80"/>
        <v>MARZO</v>
      </c>
      <c r="E434" t="str">
        <f t="shared" si="78"/>
        <v>SÁB.</v>
      </c>
      <c r="F434" t="str">
        <f t="shared" si="74"/>
        <v>10</v>
      </c>
      <c r="G434">
        <f t="shared" si="75"/>
        <v>2019</v>
      </c>
      <c r="H434" t="str">
        <f t="shared" si="76"/>
        <v>05</v>
      </c>
      <c r="I434" t="str">
        <f t="shared" si="81"/>
        <v>2019-03</v>
      </c>
      <c r="J434" s="6" t="s">
        <v>15</v>
      </c>
      <c r="K434" t="str">
        <f>VLOOKUP(J434,Hoja1!$A$1:$B$12,2,0)</f>
        <v>MARZO</v>
      </c>
      <c r="M434" s="6" t="str">
        <f t="shared" si="79"/>
        <v>03</v>
      </c>
      <c r="N434" t="str">
        <f t="shared" si="82"/>
        <v>01</v>
      </c>
    </row>
    <row r="435" spans="1:14" hidden="1">
      <c r="A435" s="1">
        <v>43534</v>
      </c>
      <c r="B435">
        <f t="shared" si="83"/>
        <v>2019</v>
      </c>
      <c r="C435" t="str">
        <f t="shared" si="77"/>
        <v>03</v>
      </c>
      <c r="D435" t="str">
        <f t="shared" si="80"/>
        <v>MARZO</v>
      </c>
      <c r="E435" t="str">
        <f t="shared" si="78"/>
        <v>DOM.</v>
      </c>
      <c r="F435" t="str">
        <f t="shared" si="74"/>
        <v>11</v>
      </c>
      <c r="G435">
        <f t="shared" si="75"/>
        <v>2019</v>
      </c>
      <c r="H435" t="str">
        <f t="shared" si="76"/>
        <v>06</v>
      </c>
      <c r="I435" t="str">
        <f t="shared" si="81"/>
        <v>2019-03</v>
      </c>
      <c r="J435" s="6" t="s">
        <v>15</v>
      </c>
      <c r="K435" t="str">
        <f>VLOOKUP(J435,Hoja1!$A$1:$B$12,2,0)</f>
        <v>MARZO</v>
      </c>
      <c r="M435" s="6" t="str">
        <f t="shared" si="79"/>
        <v>03</v>
      </c>
      <c r="N435" t="str">
        <f t="shared" si="82"/>
        <v>01</v>
      </c>
    </row>
    <row r="436" spans="1:14" hidden="1">
      <c r="A436" s="1">
        <v>43535</v>
      </c>
      <c r="B436">
        <f t="shared" si="83"/>
        <v>2019</v>
      </c>
      <c r="C436" t="str">
        <f t="shared" si="77"/>
        <v>03</v>
      </c>
      <c r="D436" t="str">
        <f t="shared" si="80"/>
        <v>MARZO</v>
      </c>
      <c r="E436" t="str">
        <f t="shared" si="78"/>
        <v>LUN.</v>
      </c>
      <c r="F436" t="str">
        <f t="shared" si="74"/>
        <v>11</v>
      </c>
      <c r="G436">
        <f t="shared" si="75"/>
        <v>2019</v>
      </c>
      <c r="H436" t="str">
        <f t="shared" si="76"/>
        <v>06</v>
      </c>
      <c r="I436" t="str">
        <f t="shared" si="81"/>
        <v>2019-03</v>
      </c>
      <c r="J436" s="6" t="s">
        <v>15</v>
      </c>
      <c r="K436" t="str">
        <f>VLOOKUP(J436,Hoja1!$A$1:$B$12,2,0)</f>
        <v>MARZO</v>
      </c>
      <c r="M436" s="6" t="str">
        <f t="shared" si="79"/>
        <v>03</v>
      </c>
      <c r="N436" t="str">
        <f t="shared" si="82"/>
        <v>01</v>
      </c>
    </row>
    <row r="437" spans="1:14" hidden="1">
      <c r="A437" s="1">
        <v>43536</v>
      </c>
      <c r="B437">
        <f t="shared" si="83"/>
        <v>2019</v>
      </c>
      <c r="C437" t="str">
        <f t="shared" si="77"/>
        <v>03</v>
      </c>
      <c r="D437" t="str">
        <f t="shared" si="80"/>
        <v>MARZO</v>
      </c>
      <c r="E437" t="str">
        <f t="shared" si="78"/>
        <v>MAR.</v>
      </c>
      <c r="F437" t="str">
        <f t="shared" si="74"/>
        <v>11</v>
      </c>
      <c r="G437">
        <f t="shared" si="75"/>
        <v>2019</v>
      </c>
      <c r="H437" t="str">
        <f t="shared" si="76"/>
        <v>06</v>
      </c>
      <c r="I437" t="str">
        <f t="shared" si="81"/>
        <v>2019-03</v>
      </c>
      <c r="J437" s="6" t="s">
        <v>15</v>
      </c>
      <c r="K437" t="str">
        <f>VLOOKUP(J437,Hoja1!$A$1:$B$12,2,0)</f>
        <v>MARZO</v>
      </c>
      <c r="M437" s="6" t="str">
        <f t="shared" si="79"/>
        <v>03</v>
      </c>
      <c r="N437" t="str">
        <f t="shared" si="82"/>
        <v>01</v>
      </c>
    </row>
    <row r="438" spans="1:14" hidden="1">
      <c r="A438" s="1">
        <v>43537</v>
      </c>
      <c r="B438">
        <f t="shared" si="83"/>
        <v>2019</v>
      </c>
      <c r="C438" t="str">
        <f t="shared" si="77"/>
        <v>03</v>
      </c>
      <c r="D438" t="str">
        <f t="shared" si="80"/>
        <v>MARZO</v>
      </c>
      <c r="E438" t="str">
        <f t="shared" si="78"/>
        <v>MIÉ.</v>
      </c>
      <c r="F438" t="str">
        <f t="shared" si="74"/>
        <v>11</v>
      </c>
      <c r="G438">
        <f t="shared" si="75"/>
        <v>2019</v>
      </c>
      <c r="H438" t="str">
        <f t="shared" si="76"/>
        <v>06</v>
      </c>
      <c r="I438" t="str">
        <f t="shared" si="81"/>
        <v>2019-03</v>
      </c>
      <c r="J438" s="6" t="s">
        <v>15</v>
      </c>
      <c r="K438" t="str">
        <f>VLOOKUP(J438,Hoja1!$A$1:$B$12,2,0)</f>
        <v>MARZO</v>
      </c>
      <c r="M438" s="6" t="str">
        <f t="shared" si="79"/>
        <v>03</v>
      </c>
      <c r="N438" t="str">
        <f t="shared" si="82"/>
        <v>01</v>
      </c>
    </row>
    <row r="439" spans="1:14" hidden="1">
      <c r="A439" s="1">
        <v>43538</v>
      </c>
      <c r="B439">
        <f t="shared" si="83"/>
        <v>2019</v>
      </c>
      <c r="C439" t="str">
        <f t="shared" si="77"/>
        <v>03</v>
      </c>
      <c r="D439" t="str">
        <f t="shared" si="80"/>
        <v>MARZO</v>
      </c>
      <c r="E439" t="str">
        <f t="shared" si="78"/>
        <v>JUE.</v>
      </c>
      <c r="F439" t="str">
        <f t="shared" ref="F439:F502" si="84">IF(WEEKNUM(A439) = 53, TEXT(52,"##"), TEXT(WEEKNUM(A439),"00"))</f>
        <v>11</v>
      </c>
      <c r="G439">
        <f t="shared" ref="G439:G502" si="85">IF((WEEKNUM(A439))-5 &lt;= 0,(YEAR(A439)) - 1, YEAR(A439))</f>
        <v>2019</v>
      </c>
      <c r="H439" t="str">
        <f t="shared" ref="H439:H502" si="86">IF(F439-5&lt;=0,IF(F439="01",TEXT(48,"00"),TEXT(48+F439-1,"00")),TEXT((WEEKNUM(A439))-5,"00"))</f>
        <v>06</v>
      </c>
      <c r="I439" t="str">
        <f t="shared" si="81"/>
        <v>2019-03</v>
      </c>
      <c r="J439" s="6" t="s">
        <v>15</v>
      </c>
      <c r="K439" t="str">
        <f>VLOOKUP(J439,Hoja1!$A$1:$B$12,2,0)</f>
        <v>MARZO</v>
      </c>
      <c r="M439" s="6" t="str">
        <f t="shared" si="79"/>
        <v>03</v>
      </c>
      <c r="N439" t="str">
        <f t="shared" si="82"/>
        <v>01</v>
      </c>
    </row>
    <row r="440" spans="1:14" hidden="1">
      <c r="A440" s="1">
        <v>43539</v>
      </c>
      <c r="B440">
        <f t="shared" si="83"/>
        <v>2019</v>
      </c>
      <c r="C440" t="str">
        <f t="shared" ref="C440:C503" si="87">TEXT(MONTH(A440),"00")</f>
        <v>03</v>
      </c>
      <c r="D440" t="str">
        <f t="shared" si="80"/>
        <v>MARZO</v>
      </c>
      <c r="E440" t="str">
        <f t="shared" ref="E440:E503" si="88">UPPER(TEXT(A440,"ddd"))</f>
        <v>VIE.</v>
      </c>
      <c r="F440" t="str">
        <f t="shared" si="84"/>
        <v>11</v>
      </c>
      <c r="G440">
        <f t="shared" si="85"/>
        <v>2019</v>
      </c>
      <c r="H440" t="str">
        <f t="shared" si="86"/>
        <v>06</v>
      </c>
      <c r="I440" t="str">
        <f t="shared" si="81"/>
        <v>2019-03</v>
      </c>
      <c r="J440" s="6" t="s">
        <v>15</v>
      </c>
      <c r="K440" t="str">
        <f>VLOOKUP(J440,Hoja1!$A$1:$B$12,2,0)</f>
        <v>MARZO</v>
      </c>
      <c r="M440" s="6" t="str">
        <f t="shared" si="79"/>
        <v>03</v>
      </c>
      <c r="N440" t="str">
        <f t="shared" si="82"/>
        <v>01</v>
      </c>
    </row>
    <row r="441" spans="1:14" hidden="1">
      <c r="A441" s="1">
        <v>43540</v>
      </c>
      <c r="B441">
        <f t="shared" si="83"/>
        <v>2019</v>
      </c>
      <c r="C441" t="str">
        <f t="shared" si="87"/>
        <v>03</v>
      </c>
      <c r="D441" t="str">
        <f t="shared" si="80"/>
        <v>MARZO</v>
      </c>
      <c r="E441" t="str">
        <f t="shared" si="88"/>
        <v>SÁB.</v>
      </c>
      <c r="F441" t="str">
        <f t="shared" si="84"/>
        <v>11</v>
      </c>
      <c r="G441">
        <f t="shared" si="85"/>
        <v>2019</v>
      </c>
      <c r="H441" t="str">
        <f t="shared" si="86"/>
        <v>06</v>
      </c>
      <c r="I441" t="str">
        <f t="shared" si="81"/>
        <v>2019-03</v>
      </c>
      <c r="J441" s="6" t="s">
        <v>15</v>
      </c>
      <c r="K441" t="str">
        <f>VLOOKUP(J441,Hoja1!$A$1:$B$12,2,0)</f>
        <v>MARZO</v>
      </c>
      <c r="M441" s="6" t="str">
        <f t="shared" si="79"/>
        <v>03</v>
      </c>
      <c r="N441" t="str">
        <f t="shared" si="82"/>
        <v>01</v>
      </c>
    </row>
    <row r="442" spans="1:14" hidden="1">
      <c r="A442" s="1">
        <v>43541</v>
      </c>
      <c r="B442">
        <f t="shared" si="83"/>
        <v>2019</v>
      </c>
      <c r="C442" t="str">
        <f t="shared" si="87"/>
        <v>03</v>
      </c>
      <c r="D442" t="str">
        <f t="shared" si="80"/>
        <v>MARZO</v>
      </c>
      <c r="E442" t="str">
        <f t="shared" si="88"/>
        <v>DOM.</v>
      </c>
      <c r="F442" t="str">
        <f t="shared" si="84"/>
        <v>12</v>
      </c>
      <c r="G442">
        <f t="shared" si="85"/>
        <v>2019</v>
      </c>
      <c r="H442" t="str">
        <f t="shared" si="86"/>
        <v>07</v>
      </c>
      <c r="I442" t="str">
        <f t="shared" si="81"/>
        <v>2019-03</v>
      </c>
      <c r="J442" s="6" t="s">
        <v>15</v>
      </c>
      <c r="K442" t="str">
        <f>VLOOKUP(J442,Hoja1!$A$1:$B$12,2,0)</f>
        <v>MARZO</v>
      </c>
      <c r="M442" s="6" t="str">
        <f t="shared" si="79"/>
        <v>04</v>
      </c>
      <c r="N442" t="str">
        <f t="shared" si="82"/>
        <v>01</v>
      </c>
    </row>
    <row r="443" spans="1:14" hidden="1">
      <c r="A443" s="1">
        <v>43542</v>
      </c>
      <c r="B443">
        <f t="shared" si="83"/>
        <v>2019</v>
      </c>
      <c r="C443" t="str">
        <f t="shared" si="87"/>
        <v>03</v>
      </c>
      <c r="D443" t="str">
        <f t="shared" si="80"/>
        <v>MARZO</v>
      </c>
      <c r="E443" t="str">
        <f t="shared" si="88"/>
        <v>LUN.</v>
      </c>
      <c r="F443" t="str">
        <f t="shared" si="84"/>
        <v>12</v>
      </c>
      <c r="G443">
        <f t="shared" si="85"/>
        <v>2019</v>
      </c>
      <c r="H443" t="str">
        <f t="shared" si="86"/>
        <v>07</v>
      </c>
      <c r="I443" t="str">
        <f t="shared" si="81"/>
        <v>2019-03</v>
      </c>
      <c r="J443" s="6" t="s">
        <v>15</v>
      </c>
      <c r="K443" t="str">
        <f>VLOOKUP(J443,Hoja1!$A$1:$B$12,2,0)</f>
        <v>MARZO</v>
      </c>
      <c r="M443" s="6" t="str">
        <f t="shared" si="79"/>
        <v>04</v>
      </c>
      <c r="N443" t="str">
        <f t="shared" si="82"/>
        <v>01</v>
      </c>
    </row>
    <row r="444" spans="1:14" hidden="1">
      <c r="A444" s="1">
        <v>43543</v>
      </c>
      <c r="B444">
        <f t="shared" si="83"/>
        <v>2019</v>
      </c>
      <c r="C444" t="str">
        <f t="shared" si="87"/>
        <v>03</v>
      </c>
      <c r="D444" t="str">
        <f t="shared" si="80"/>
        <v>MARZO</v>
      </c>
      <c r="E444" t="str">
        <f t="shared" si="88"/>
        <v>MAR.</v>
      </c>
      <c r="F444" t="str">
        <f t="shared" si="84"/>
        <v>12</v>
      </c>
      <c r="G444">
        <f t="shared" si="85"/>
        <v>2019</v>
      </c>
      <c r="H444" t="str">
        <f t="shared" si="86"/>
        <v>07</v>
      </c>
      <c r="I444" t="str">
        <f t="shared" si="81"/>
        <v>2019-03</v>
      </c>
      <c r="J444" s="6" t="s">
        <v>15</v>
      </c>
      <c r="K444" t="str">
        <f>VLOOKUP(J444,Hoja1!$A$1:$B$12,2,0)</f>
        <v>MARZO</v>
      </c>
      <c r="M444" s="6" t="str">
        <f t="shared" si="79"/>
        <v>04</v>
      </c>
      <c r="N444" t="str">
        <f t="shared" si="82"/>
        <v>01</v>
      </c>
    </row>
    <row r="445" spans="1:14" hidden="1">
      <c r="A445" s="1">
        <v>43544</v>
      </c>
      <c r="B445">
        <f t="shared" si="83"/>
        <v>2019</v>
      </c>
      <c r="C445" t="str">
        <f t="shared" si="87"/>
        <v>03</v>
      </c>
      <c r="D445" t="str">
        <f t="shared" si="80"/>
        <v>MARZO</v>
      </c>
      <c r="E445" t="str">
        <f t="shared" si="88"/>
        <v>MIÉ.</v>
      </c>
      <c r="F445" t="str">
        <f t="shared" si="84"/>
        <v>12</v>
      </c>
      <c r="G445">
        <f t="shared" si="85"/>
        <v>2019</v>
      </c>
      <c r="H445" t="str">
        <f t="shared" si="86"/>
        <v>07</v>
      </c>
      <c r="I445" t="str">
        <f t="shared" si="81"/>
        <v>2019-03</v>
      </c>
      <c r="J445" s="6" t="s">
        <v>15</v>
      </c>
      <c r="K445" t="str">
        <f>VLOOKUP(J445,Hoja1!$A$1:$B$12,2,0)</f>
        <v>MARZO</v>
      </c>
      <c r="M445" s="6" t="str">
        <f t="shared" si="79"/>
        <v>04</v>
      </c>
      <c r="N445" t="str">
        <f t="shared" si="82"/>
        <v>01</v>
      </c>
    </row>
    <row r="446" spans="1:14" hidden="1">
      <c r="A446" s="1">
        <v>43545</v>
      </c>
      <c r="B446">
        <f t="shared" si="83"/>
        <v>2019</v>
      </c>
      <c r="C446" t="str">
        <f t="shared" si="87"/>
        <v>03</v>
      </c>
      <c r="D446" t="str">
        <f t="shared" si="80"/>
        <v>MARZO</v>
      </c>
      <c r="E446" t="str">
        <f t="shared" si="88"/>
        <v>JUE.</v>
      </c>
      <c r="F446" t="str">
        <f t="shared" si="84"/>
        <v>12</v>
      </c>
      <c r="G446">
        <f t="shared" si="85"/>
        <v>2019</v>
      </c>
      <c r="H446" t="str">
        <f t="shared" si="86"/>
        <v>07</v>
      </c>
      <c r="I446" t="str">
        <f t="shared" si="81"/>
        <v>2019-03</v>
      </c>
      <c r="J446" s="6" t="s">
        <v>15</v>
      </c>
      <c r="K446" t="str">
        <f>VLOOKUP(J446,Hoja1!$A$1:$B$12,2,0)</f>
        <v>MARZO</v>
      </c>
      <c r="M446" s="6" t="str">
        <f t="shared" si="79"/>
        <v>04</v>
      </c>
      <c r="N446" t="str">
        <f t="shared" si="82"/>
        <v>01</v>
      </c>
    </row>
    <row r="447" spans="1:14" hidden="1">
      <c r="A447" s="1">
        <v>43546</v>
      </c>
      <c r="B447">
        <f t="shared" si="83"/>
        <v>2019</v>
      </c>
      <c r="C447" t="str">
        <f t="shared" si="87"/>
        <v>03</v>
      </c>
      <c r="D447" t="str">
        <f t="shared" si="80"/>
        <v>MARZO</v>
      </c>
      <c r="E447" t="str">
        <f t="shared" si="88"/>
        <v>VIE.</v>
      </c>
      <c r="F447" t="str">
        <f t="shared" si="84"/>
        <v>12</v>
      </c>
      <c r="G447">
        <f t="shared" si="85"/>
        <v>2019</v>
      </c>
      <c r="H447" t="str">
        <f t="shared" si="86"/>
        <v>07</v>
      </c>
      <c r="I447" t="str">
        <f t="shared" si="81"/>
        <v>2019-03</v>
      </c>
      <c r="J447" s="6" t="s">
        <v>15</v>
      </c>
      <c r="K447" t="str">
        <f>VLOOKUP(J447,Hoja1!$A$1:$B$12,2,0)</f>
        <v>MARZO</v>
      </c>
      <c r="M447" s="6" t="str">
        <f t="shared" si="79"/>
        <v>04</v>
      </c>
      <c r="N447" t="str">
        <f t="shared" si="82"/>
        <v>01</v>
      </c>
    </row>
    <row r="448" spans="1:14" hidden="1">
      <c r="A448" s="1">
        <v>43547</v>
      </c>
      <c r="B448">
        <f t="shared" si="83"/>
        <v>2019</v>
      </c>
      <c r="C448" t="str">
        <f t="shared" si="87"/>
        <v>03</v>
      </c>
      <c r="D448" t="str">
        <f t="shared" si="80"/>
        <v>MARZO</v>
      </c>
      <c r="E448" t="str">
        <f t="shared" si="88"/>
        <v>SÁB.</v>
      </c>
      <c r="F448" t="str">
        <f t="shared" si="84"/>
        <v>12</v>
      </c>
      <c r="G448">
        <f t="shared" si="85"/>
        <v>2019</v>
      </c>
      <c r="H448" t="str">
        <f t="shared" si="86"/>
        <v>07</v>
      </c>
      <c r="I448" t="str">
        <f t="shared" si="81"/>
        <v>2019-03</v>
      </c>
      <c r="J448" s="6" t="s">
        <v>15</v>
      </c>
      <c r="K448" t="str">
        <f>VLOOKUP(J448,Hoja1!$A$1:$B$12,2,0)</f>
        <v>MARZO</v>
      </c>
      <c r="M448" s="6" t="str">
        <f t="shared" si="79"/>
        <v>04</v>
      </c>
      <c r="N448" t="str">
        <f t="shared" si="82"/>
        <v>01</v>
      </c>
    </row>
    <row r="449" spans="1:14" hidden="1">
      <c r="A449" s="1">
        <v>43548</v>
      </c>
      <c r="B449">
        <f t="shared" si="83"/>
        <v>2019</v>
      </c>
      <c r="C449" t="str">
        <f t="shared" si="87"/>
        <v>03</v>
      </c>
      <c r="D449" t="str">
        <f t="shared" si="80"/>
        <v>MARZO</v>
      </c>
      <c r="E449" t="str">
        <f t="shared" si="88"/>
        <v>DOM.</v>
      </c>
      <c r="F449" t="str">
        <f t="shared" si="84"/>
        <v>13</v>
      </c>
      <c r="G449">
        <f t="shared" si="85"/>
        <v>2019</v>
      </c>
      <c r="H449" t="str">
        <f t="shared" si="86"/>
        <v>08</v>
      </c>
      <c r="I449" t="str">
        <f t="shared" si="81"/>
        <v>2019-03</v>
      </c>
      <c r="J449" s="6" t="s">
        <v>15</v>
      </c>
      <c r="K449" t="str">
        <f>VLOOKUP(J449,Hoja1!$A$1:$B$12,2,0)</f>
        <v>MARZO</v>
      </c>
      <c r="M449" s="6" t="str">
        <f t="shared" si="79"/>
        <v>04</v>
      </c>
      <c r="N449" t="str">
        <f t="shared" si="82"/>
        <v>01</v>
      </c>
    </row>
    <row r="450" spans="1:14" hidden="1">
      <c r="A450" s="1">
        <v>43549</v>
      </c>
      <c r="B450">
        <f t="shared" si="83"/>
        <v>2019</v>
      </c>
      <c r="C450" t="str">
        <f t="shared" si="87"/>
        <v>03</v>
      </c>
      <c r="D450" t="str">
        <f t="shared" si="80"/>
        <v>MARZO</v>
      </c>
      <c r="E450" t="str">
        <f t="shared" si="88"/>
        <v>LUN.</v>
      </c>
      <c r="F450" t="str">
        <f t="shared" si="84"/>
        <v>13</v>
      </c>
      <c r="G450">
        <f t="shared" si="85"/>
        <v>2019</v>
      </c>
      <c r="H450" t="str">
        <f t="shared" si="86"/>
        <v>08</v>
      </c>
      <c r="I450" t="str">
        <f t="shared" si="81"/>
        <v>2019-03</v>
      </c>
      <c r="J450" s="6" t="s">
        <v>15</v>
      </c>
      <c r="K450" t="str">
        <f>VLOOKUP(J450,Hoja1!$A$1:$B$12,2,0)</f>
        <v>MARZO</v>
      </c>
      <c r="M450" s="6" t="str">
        <f t="shared" ref="M450:M513" si="89">TEXT(ROUND(H450/2,0),"00")</f>
        <v>04</v>
      </c>
      <c r="N450" t="str">
        <f t="shared" si="82"/>
        <v>01</v>
      </c>
    </row>
    <row r="451" spans="1:14" hidden="1">
      <c r="A451" s="1">
        <v>43550</v>
      </c>
      <c r="B451">
        <f t="shared" si="83"/>
        <v>2019</v>
      </c>
      <c r="C451" t="str">
        <f t="shared" si="87"/>
        <v>03</v>
      </c>
      <c r="D451" t="str">
        <f t="shared" ref="D451:D514" si="90">UPPER(TEXT(A451,"mmmm"))</f>
        <v>MARZO</v>
      </c>
      <c r="E451" t="str">
        <f t="shared" si="88"/>
        <v>MAR.</v>
      </c>
      <c r="F451" t="str">
        <f t="shared" si="84"/>
        <v>13</v>
      </c>
      <c r="G451">
        <f t="shared" si="85"/>
        <v>2019</v>
      </c>
      <c r="H451" t="str">
        <f t="shared" si="86"/>
        <v>08</v>
      </c>
      <c r="I451" t="str">
        <f t="shared" ref="I451:I514" si="91">YEAR(A451) &amp; "-" &amp;TEXT(MONTH(A451),"00")</f>
        <v>2019-03</v>
      </c>
      <c r="J451" s="6" t="s">
        <v>15</v>
      </c>
      <c r="K451" t="str">
        <f>VLOOKUP(J451,Hoja1!$A$1:$B$12,2,0)</f>
        <v>MARZO</v>
      </c>
      <c r="M451" s="6" t="str">
        <f t="shared" si="89"/>
        <v>04</v>
      </c>
      <c r="N451" t="str">
        <f t="shared" ref="N451:N514" si="92">IF(OR(J451="02",J451="03",J451="04"),"01",IF(OR(J451="05",J451="06",J451="07"),"02",IF(OR(J451="08",J451="09",J451="10"),"03","04")))</f>
        <v>01</v>
      </c>
    </row>
    <row r="452" spans="1:14" hidden="1">
      <c r="A452" s="1">
        <v>43551</v>
      </c>
      <c r="B452">
        <f t="shared" si="83"/>
        <v>2019</v>
      </c>
      <c r="C452" t="str">
        <f t="shared" si="87"/>
        <v>03</v>
      </c>
      <c r="D452" t="str">
        <f t="shared" si="90"/>
        <v>MARZO</v>
      </c>
      <c r="E452" t="str">
        <f t="shared" si="88"/>
        <v>MIÉ.</v>
      </c>
      <c r="F452" t="str">
        <f t="shared" si="84"/>
        <v>13</v>
      </c>
      <c r="G452">
        <f t="shared" si="85"/>
        <v>2019</v>
      </c>
      <c r="H452" t="str">
        <f t="shared" si="86"/>
        <v>08</v>
      </c>
      <c r="I452" t="str">
        <f t="shared" si="91"/>
        <v>2019-03</v>
      </c>
      <c r="J452" s="6" t="s">
        <v>15</v>
      </c>
      <c r="K452" t="str">
        <f>VLOOKUP(J452,Hoja1!$A$1:$B$12,2,0)</f>
        <v>MARZO</v>
      </c>
      <c r="M452" s="6" t="str">
        <f t="shared" si="89"/>
        <v>04</v>
      </c>
      <c r="N452" t="str">
        <f t="shared" si="92"/>
        <v>01</v>
      </c>
    </row>
    <row r="453" spans="1:14" hidden="1">
      <c r="A453" s="1">
        <v>43552</v>
      </c>
      <c r="B453">
        <f t="shared" si="83"/>
        <v>2019</v>
      </c>
      <c r="C453" t="str">
        <f t="shared" si="87"/>
        <v>03</v>
      </c>
      <c r="D453" t="str">
        <f t="shared" si="90"/>
        <v>MARZO</v>
      </c>
      <c r="E453" t="str">
        <f t="shared" si="88"/>
        <v>JUE.</v>
      </c>
      <c r="F453" t="str">
        <f t="shared" si="84"/>
        <v>13</v>
      </c>
      <c r="G453">
        <f t="shared" si="85"/>
        <v>2019</v>
      </c>
      <c r="H453" t="str">
        <f t="shared" si="86"/>
        <v>08</v>
      </c>
      <c r="I453" t="str">
        <f t="shared" si="91"/>
        <v>2019-03</v>
      </c>
      <c r="J453" s="6" t="s">
        <v>15</v>
      </c>
      <c r="K453" t="str">
        <f>VLOOKUP(J453,Hoja1!$A$1:$B$12,2,0)</f>
        <v>MARZO</v>
      </c>
      <c r="M453" s="6" t="str">
        <f t="shared" si="89"/>
        <v>04</v>
      </c>
      <c r="N453" t="str">
        <f t="shared" si="92"/>
        <v>01</v>
      </c>
    </row>
    <row r="454" spans="1:14" hidden="1">
      <c r="A454" s="1">
        <v>43553</v>
      </c>
      <c r="B454">
        <f t="shared" si="83"/>
        <v>2019</v>
      </c>
      <c r="C454" t="str">
        <f t="shared" si="87"/>
        <v>03</v>
      </c>
      <c r="D454" t="str">
        <f t="shared" si="90"/>
        <v>MARZO</v>
      </c>
      <c r="E454" t="str">
        <f t="shared" si="88"/>
        <v>VIE.</v>
      </c>
      <c r="F454" t="str">
        <f t="shared" si="84"/>
        <v>13</v>
      </c>
      <c r="G454">
        <f t="shared" si="85"/>
        <v>2019</v>
      </c>
      <c r="H454" t="str">
        <f t="shared" si="86"/>
        <v>08</v>
      </c>
      <c r="I454" t="str">
        <f t="shared" si="91"/>
        <v>2019-03</v>
      </c>
      <c r="J454" s="6" t="s">
        <v>15</v>
      </c>
      <c r="K454" t="str">
        <f>VLOOKUP(J454,Hoja1!$A$1:$B$12,2,0)</f>
        <v>MARZO</v>
      </c>
      <c r="M454" s="6" t="str">
        <f t="shared" si="89"/>
        <v>04</v>
      </c>
      <c r="N454" t="str">
        <f t="shared" si="92"/>
        <v>01</v>
      </c>
    </row>
    <row r="455" spans="1:14" hidden="1">
      <c r="A455" s="1">
        <v>43554</v>
      </c>
      <c r="B455">
        <f t="shared" si="83"/>
        <v>2019</v>
      </c>
      <c r="C455" t="str">
        <f t="shared" si="87"/>
        <v>03</v>
      </c>
      <c r="D455" t="str">
        <f t="shared" si="90"/>
        <v>MARZO</v>
      </c>
      <c r="E455" t="str">
        <f t="shared" si="88"/>
        <v>SÁB.</v>
      </c>
      <c r="F455" t="str">
        <f t="shared" si="84"/>
        <v>13</v>
      </c>
      <c r="G455">
        <f t="shared" si="85"/>
        <v>2019</v>
      </c>
      <c r="H455" t="str">
        <f t="shared" si="86"/>
        <v>08</v>
      </c>
      <c r="I455" t="str">
        <f t="shared" si="91"/>
        <v>2019-03</v>
      </c>
      <c r="J455" s="6" t="s">
        <v>15</v>
      </c>
      <c r="K455" t="str">
        <f>VLOOKUP(J455,Hoja1!$A$1:$B$12,2,0)</f>
        <v>MARZO</v>
      </c>
      <c r="M455" s="6" t="str">
        <f t="shared" si="89"/>
        <v>04</v>
      </c>
      <c r="N455" t="str">
        <f t="shared" si="92"/>
        <v>01</v>
      </c>
    </row>
    <row r="456" spans="1:14" hidden="1">
      <c r="A456" s="1">
        <v>43555</v>
      </c>
      <c r="B456">
        <f t="shared" si="83"/>
        <v>2019</v>
      </c>
      <c r="C456" t="str">
        <f t="shared" si="87"/>
        <v>03</v>
      </c>
      <c r="D456" t="str">
        <f t="shared" si="90"/>
        <v>MARZO</v>
      </c>
      <c r="E456" t="str">
        <f t="shared" si="88"/>
        <v>DOM.</v>
      </c>
      <c r="F456" t="str">
        <f t="shared" si="84"/>
        <v>14</v>
      </c>
      <c r="G456">
        <f t="shared" si="85"/>
        <v>2019</v>
      </c>
      <c r="H456" t="str">
        <f t="shared" si="86"/>
        <v>09</v>
      </c>
      <c r="I456" t="str">
        <f t="shared" si="91"/>
        <v>2019-03</v>
      </c>
      <c r="J456" s="6" t="s">
        <v>15</v>
      </c>
      <c r="K456" t="str">
        <f>VLOOKUP(J456,Hoja1!$A$1:$B$12,2,0)</f>
        <v>MARZO</v>
      </c>
      <c r="M456" s="6" t="str">
        <f t="shared" si="89"/>
        <v>05</v>
      </c>
      <c r="N456" t="str">
        <f t="shared" si="92"/>
        <v>01</v>
      </c>
    </row>
    <row r="457" spans="1:14" hidden="1">
      <c r="A457" s="1">
        <v>43556</v>
      </c>
      <c r="B457">
        <f t="shared" si="83"/>
        <v>2019</v>
      </c>
      <c r="C457" t="str">
        <f t="shared" si="87"/>
        <v>04</v>
      </c>
      <c r="D457" t="str">
        <f t="shared" si="90"/>
        <v>ABRIL</v>
      </c>
      <c r="E457" t="str">
        <f t="shared" si="88"/>
        <v>LUN.</v>
      </c>
      <c r="F457" t="str">
        <f t="shared" si="84"/>
        <v>14</v>
      </c>
      <c r="G457">
        <f t="shared" si="85"/>
        <v>2019</v>
      </c>
      <c r="H457" t="str">
        <f t="shared" si="86"/>
        <v>09</v>
      </c>
      <c r="I457" t="str">
        <f t="shared" si="91"/>
        <v>2019-04</v>
      </c>
      <c r="J457" s="6" t="s">
        <v>15</v>
      </c>
      <c r="K457" t="str">
        <f>VLOOKUP(J457,Hoja1!$A$1:$B$12,2,0)</f>
        <v>MARZO</v>
      </c>
      <c r="M457" s="6" t="str">
        <f t="shared" si="89"/>
        <v>05</v>
      </c>
      <c r="N457" t="str">
        <f t="shared" si="92"/>
        <v>01</v>
      </c>
    </row>
    <row r="458" spans="1:14" hidden="1">
      <c r="A458" s="1">
        <v>43557</v>
      </c>
      <c r="B458">
        <f t="shared" si="83"/>
        <v>2019</v>
      </c>
      <c r="C458" t="str">
        <f t="shared" si="87"/>
        <v>04</v>
      </c>
      <c r="D458" t="str">
        <f t="shared" si="90"/>
        <v>ABRIL</v>
      </c>
      <c r="E458" t="str">
        <f t="shared" si="88"/>
        <v>MAR.</v>
      </c>
      <c r="F458" t="str">
        <f t="shared" si="84"/>
        <v>14</v>
      </c>
      <c r="G458">
        <f t="shared" si="85"/>
        <v>2019</v>
      </c>
      <c r="H458" t="str">
        <f t="shared" si="86"/>
        <v>09</v>
      </c>
      <c r="I458" t="str">
        <f t="shared" si="91"/>
        <v>2019-04</v>
      </c>
      <c r="J458" s="6" t="s">
        <v>15</v>
      </c>
      <c r="K458" t="str">
        <f>VLOOKUP(J458,Hoja1!$A$1:$B$12,2,0)</f>
        <v>MARZO</v>
      </c>
      <c r="M458" s="6" t="str">
        <f t="shared" si="89"/>
        <v>05</v>
      </c>
      <c r="N458" t="str">
        <f t="shared" si="92"/>
        <v>01</v>
      </c>
    </row>
    <row r="459" spans="1:14" hidden="1">
      <c r="A459" s="1">
        <v>43558</v>
      </c>
      <c r="B459">
        <f t="shared" si="83"/>
        <v>2019</v>
      </c>
      <c r="C459" t="str">
        <f t="shared" si="87"/>
        <v>04</v>
      </c>
      <c r="D459" t="str">
        <f t="shared" si="90"/>
        <v>ABRIL</v>
      </c>
      <c r="E459" t="str">
        <f t="shared" si="88"/>
        <v>MIÉ.</v>
      </c>
      <c r="F459" t="str">
        <f t="shared" si="84"/>
        <v>14</v>
      </c>
      <c r="G459">
        <f t="shared" si="85"/>
        <v>2019</v>
      </c>
      <c r="H459" t="str">
        <f t="shared" si="86"/>
        <v>09</v>
      </c>
      <c r="I459" t="str">
        <f t="shared" si="91"/>
        <v>2019-04</v>
      </c>
      <c r="J459" s="6" t="s">
        <v>15</v>
      </c>
      <c r="K459" t="str">
        <f>VLOOKUP(J459,Hoja1!$A$1:$B$12,2,0)</f>
        <v>MARZO</v>
      </c>
      <c r="M459" s="6" t="str">
        <f t="shared" si="89"/>
        <v>05</v>
      </c>
      <c r="N459" t="str">
        <f t="shared" si="92"/>
        <v>01</v>
      </c>
    </row>
    <row r="460" spans="1:14" hidden="1">
      <c r="A460" s="1">
        <v>43559</v>
      </c>
      <c r="B460">
        <f t="shared" si="83"/>
        <v>2019</v>
      </c>
      <c r="C460" t="str">
        <f t="shared" si="87"/>
        <v>04</v>
      </c>
      <c r="D460" t="str">
        <f t="shared" si="90"/>
        <v>ABRIL</v>
      </c>
      <c r="E460" t="str">
        <f t="shared" si="88"/>
        <v>JUE.</v>
      </c>
      <c r="F460" t="str">
        <f t="shared" si="84"/>
        <v>14</v>
      </c>
      <c r="G460">
        <f t="shared" si="85"/>
        <v>2019</v>
      </c>
      <c r="H460" t="str">
        <f t="shared" si="86"/>
        <v>09</v>
      </c>
      <c r="I460" t="str">
        <f t="shared" si="91"/>
        <v>2019-04</v>
      </c>
      <c r="J460" s="6" t="s">
        <v>15</v>
      </c>
      <c r="K460" t="str">
        <f>VLOOKUP(J460,Hoja1!$A$1:$B$12,2,0)</f>
        <v>MARZO</v>
      </c>
      <c r="M460" s="6" t="str">
        <f t="shared" si="89"/>
        <v>05</v>
      </c>
      <c r="N460" t="str">
        <f t="shared" si="92"/>
        <v>01</v>
      </c>
    </row>
    <row r="461" spans="1:14" hidden="1">
      <c r="A461" s="1">
        <v>43560</v>
      </c>
      <c r="B461">
        <f t="shared" si="83"/>
        <v>2019</v>
      </c>
      <c r="C461" t="str">
        <f t="shared" si="87"/>
        <v>04</v>
      </c>
      <c r="D461" t="str">
        <f t="shared" si="90"/>
        <v>ABRIL</v>
      </c>
      <c r="E461" t="str">
        <f t="shared" si="88"/>
        <v>VIE.</v>
      </c>
      <c r="F461" t="str">
        <f t="shared" si="84"/>
        <v>14</v>
      </c>
      <c r="G461">
        <f t="shared" si="85"/>
        <v>2019</v>
      </c>
      <c r="H461" t="str">
        <f t="shared" si="86"/>
        <v>09</v>
      </c>
      <c r="I461" t="str">
        <f t="shared" si="91"/>
        <v>2019-04</v>
      </c>
      <c r="J461" s="6" t="s">
        <v>15</v>
      </c>
      <c r="K461" t="str">
        <f>VLOOKUP(J461,Hoja1!$A$1:$B$12,2,0)</f>
        <v>MARZO</v>
      </c>
      <c r="M461" s="6" t="str">
        <f t="shared" si="89"/>
        <v>05</v>
      </c>
      <c r="N461" t="str">
        <f t="shared" si="92"/>
        <v>01</v>
      </c>
    </row>
    <row r="462" spans="1:14" hidden="1">
      <c r="A462" s="1">
        <v>43561</v>
      </c>
      <c r="B462">
        <f t="shared" si="83"/>
        <v>2019</v>
      </c>
      <c r="C462" t="str">
        <f t="shared" si="87"/>
        <v>04</v>
      </c>
      <c r="D462" t="str">
        <f t="shared" si="90"/>
        <v>ABRIL</v>
      </c>
      <c r="E462" t="str">
        <f t="shared" si="88"/>
        <v>SÁB.</v>
      </c>
      <c r="F462" t="str">
        <f t="shared" si="84"/>
        <v>14</v>
      </c>
      <c r="G462">
        <f t="shared" si="85"/>
        <v>2019</v>
      </c>
      <c r="H462" t="str">
        <f t="shared" si="86"/>
        <v>09</v>
      </c>
      <c r="I462" t="str">
        <f t="shared" si="91"/>
        <v>2019-04</v>
      </c>
      <c r="J462" s="6" t="s">
        <v>15</v>
      </c>
      <c r="K462" t="str">
        <f>VLOOKUP(J462,Hoja1!$A$1:$B$12,2,0)</f>
        <v>MARZO</v>
      </c>
      <c r="M462" s="6" t="str">
        <f t="shared" si="89"/>
        <v>05</v>
      </c>
      <c r="N462" t="str">
        <f t="shared" si="92"/>
        <v>01</v>
      </c>
    </row>
    <row r="463" spans="1:14" hidden="1">
      <c r="A463" s="1">
        <v>43562</v>
      </c>
      <c r="B463">
        <f t="shared" si="83"/>
        <v>2019</v>
      </c>
      <c r="C463" t="str">
        <f t="shared" si="87"/>
        <v>04</v>
      </c>
      <c r="D463" t="str">
        <f t="shared" si="90"/>
        <v>ABRIL</v>
      </c>
      <c r="E463" t="str">
        <f t="shared" si="88"/>
        <v>DOM.</v>
      </c>
      <c r="F463" t="str">
        <f t="shared" si="84"/>
        <v>15</v>
      </c>
      <c r="G463">
        <f t="shared" si="85"/>
        <v>2019</v>
      </c>
      <c r="H463" t="str">
        <f t="shared" si="86"/>
        <v>10</v>
      </c>
      <c r="I463" t="str">
        <f t="shared" si="91"/>
        <v>2019-04</v>
      </c>
      <c r="J463" s="6" t="s">
        <v>16</v>
      </c>
      <c r="K463" t="str">
        <f>VLOOKUP(J463,Hoja1!$A$1:$B$12,2,0)</f>
        <v>ABRIL</v>
      </c>
      <c r="M463" s="6" t="str">
        <f t="shared" si="89"/>
        <v>05</v>
      </c>
      <c r="N463" t="str">
        <f t="shared" si="92"/>
        <v>01</v>
      </c>
    </row>
    <row r="464" spans="1:14" hidden="1">
      <c r="A464" s="1">
        <v>43563</v>
      </c>
      <c r="B464">
        <f t="shared" si="83"/>
        <v>2019</v>
      </c>
      <c r="C464" t="str">
        <f t="shared" si="87"/>
        <v>04</v>
      </c>
      <c r="D464" t="str">
        <f t="shared" si="90"/>
        <v>ABRIL</v>
      </c>
      <c r="E464" t="str">
        <f t="shared" si="88"/>
        <v>LUN.</v>
      </c>
      <c r="F464" t="str">
        <f t="shared" si="84"/>
        <v>15</v>
      </c>
      <c r="G464">
        <f t="shared" si="85"/>
        <v>2019</v>
      </c>
      <c r="H464" t="str">
        <f t="shared" si="86"/>
        <v>10</v>
      </c>
      <c r="I464" t="str">
        <f t="shared" si="91"/>
        <v>2019-04</v>
      </c>
      <c r="J464" s="6" t="s">
        <v>16</v>
      </c>
      <c r="K464" t="str">
        <f>VLOOKUP(J464,Hoja1!$A$1:$B$12,2,0)</f>
        <v>ABRIL</v>
      </c>
      <c r="M464" s="6" t="str">
        <f t="shared" si="89"/>
        <v>05</v>
      </c>
      <c r="N464" t="str">
        <f t="shared" si="92"/>
        <v>01</v>
      </c>
    </row>
    <row r="465" spans="1:14" hidden="1">
      <c r="A465" s="1">
        <v>43564</v>
      </c>
      <c r="B465">
        <f t="shared" si="83"/>
        <v>2019</v>
      </c>
      <c r="C465" t="str">
        <f t="shared" si="87"/>
        <v>04</v>
      </c>
      <c r="D465" t="str">
        <f t="shared" si="90"/>
        <v>ABRIL</v>
      </c>
      <c r="E465" t="str">
        <f t="shared" si="88"/>
        <v>MAR.</v>
      </c>
      <c r="F465" t="str">
        <f t="shared" si="84"/>
        <v>15</v>
      </c>
      <c r="G465">
        <f t="shared" si="85"/>
        <v>2019</v>
      </c>
      <c r="H465" t="str">
        <f t="shared" si="86"/>
        <v>10</v>
      </c>
      <c r="I465" t="str">
        <f t="shared" si="91"/>
        <v>2019-04</v>
      </c>
      <c r="J465" s="6" t="s">
        <v>16</v>
      </c>
      <c r="K465" t="str">
        <f>VLOOKUP(J465,Hoja1!$A$1:$B$12,2,0)</f>
        <v>ABRIL</v>
      </c>
      <c r="M465" s="6" t="str">
        <f t="shared" si="89"/>
        <v>05</v>
      </c>
      <c r="N465" t="str">
        <f t="shared" si="92"/>
        <v>01</v>
      </c>
    </row>
    <row r="466" spans="1:14" hidden="1">
      <c r="A466" s="1">
        <v>43565</v>
      </c>
      <c r="B466">
        <f t="shared" si="83"/>
        <v>2019</v>
      </c>
      <c r="C466" t="str">
        <f t="shared" si="87"/>
        <v>04</v>
      </c>
      <c r="D466" t="str">
        <f t="shared" si="90"/>
        <v>ABRIL</v>
      </c>
      <c r="E466" t="str">
        <f t="shared" si="88"/>
        <v>MIÉ.</v>
      </c>
      <c r="F466" t="str">
        <f t="shared" si="84"/>
        <v>15</v>
      </c>
      <c r="G466">
        <f t="shared" si="85"/>
        <v>2019</v>
      </c>
      <c r="H466" t="str">
        <f t="shared" si="86"/>
        <v>10</v>
      </c>
      <c r="I466" t="str">
        <f t="shared" si="91"/>
        <v>2019-04</v>
      </c>
      <c r="J466" s="6" t="s">
        <v>16</v>
      </c>
      <c r="K466" t="str">
        <f>VLOOKUP(J466,Hoja1!$A$1:$B$12,2,0)</f>
        <v>ABRIL</v>
      </c>
      <c r="M466" s="6" t="str">
        <f t="shared" si="89"/>
        <v>05</v>
      </c>
      <c r="N466" t="str">
        <f t="shared" si="92"/>
        <v>01</v>
      </c>
    </row>
    <row r="467" spans="1:14" hidden="1">
      <c r="A467" s="1">
        <v>43566</v>
      </c>
      <c r="B467">
        <f t="shared" si="83"/>
        <v>2019</v>
      </c>
      <c r="C467" t="str">
        <f t="shared" si="87"/>
        <v>04</v>
      </c>
      <c r="D467" t="str">
        <f t="shared" si="90"/>
        <v>ABRIL</v>
      </c>
      <c r="E467" t="str">
        <f t="shared" si="88"/>
        <v>JUE.</v>
      </c>
      <c r="F467" t="str">
        <f t="shared" si="84"/>
        <v>15</v>
      </c>
      <c r="G467">
        <f t="shared" si="85"/>
        <v>2019</v>
      </c>
      <c r="H467" t="str">
        <f t="shared" si="86"/>
        <v>10</v>
      </c>
      <c r="I467" t="str">
        <f t="shared" si="91"/>
        <v>2019-04</v>
      </c>
      <c r="J467" s="6" t="s">
        <v>16</v>
      </c>
      <c r="K467" t="str">
        <f>VLOOKUP(J467,Hoja1!$A$1:$B$12,2,0)</f>
        <v>ABRIL</v>
      </c>
      <c r="M467" s="6" t="str">
        <f t="shared" si="89"/>
        <v>05</v>
      </c>
      <c r="N467" t="str">
        <f t="shared" si="92"/>
        <v>01</v>
      </c>
    </row>
    <row r="468" spans="1:14" hidden="1">
      <c r="A468" s="1">
        <v>43567</v>
      </c>
      <c r="B468">
        <f t="shared" si="83"/>
        <v>2019</v>
      </c>
      <c r="C468" t="str">
        <f t="shared" si="87"/>
        <v>04</v>
      </c>
      <c r="D468" t="str">
        <f t="shared" si="90"/>
        <v>ABRIL</v>
      </c>
      <c r="E468" t="str">
        <f t="shared" si="88"/>
        <v>VIE.</v>
      </c>
      <c r="F468" t="str">
        <f t="shared" si="84"/>
        <v>15</v>
      </c>
      <c r="G468">
        <f t="shared" si="85"/>
        <v>2019</v>
      </c>
      <c r="H468" t="str">
        <f t="shared" si="86"/>
        <v>10</v>
      </c>
      <c r="I468" t="str">
        <f t="shared" si="91"/>
        <v>2019-04</v>
      </c>
      <c r="J468" s="6" t="s">
        <v>16</v>
      </c>
      <c r="K468" t="str">
        <f>VLOOKUP(J468,Hoja1!$A$1:$B$12,2,0)</f>
        <v>ABRIL</v>
      </c>
      <c r="M468" s="6" t="str">
        <f t="shared" si="89"/>
        <v>05</v>
      </c>
      <c r="N468" t="str">
        <f t="shared" si="92"/>
        <v>01</v>
      </c>
    </row>
    <row r="469" spans="1:14" hidden="1">
      <c r="A469" s="1">
        <v>43568</v>
      </c>
      <c r="B469">
        <f t="shared" si="83"/>
        <v>2019</v>
      </c>
      <c r="C469" t="str">
        <f t="shared" si="87"/>
        <v>04</v>
      </c>
      <c r="D469" t="str">
        <f t="shared" si="90"/>
        <v>ABRIL</v>
      </c>
      <c r="E469" t="str">
        <f t="shared" si="88"/>
        <v>SÁB.</v>
      </c>
      <c r="F469" t="str">
        <f t="shared" si="84"/>
        <v>15</v>
      </c>
      <c r="G469">
        <f t="shared" si="85"/>
        <v>2019</v>
      </c>
      <c r="H469" t="str">
        <f t="shared" si="86"/>
        <v>10</v>
      </c>
      <c r="I469" t="str">
        <f t="shared" si="91"/>
        <v>2019-04</v>
      </c>
      <c r="J469" s="6" t="s">
        <v>16</v>
      </c>
      <c r="K469" t="str">
        <f>VLOOKUP(J469,Hoja1!$A$1:$B$12,2,0)</f>
        <v>ABRIL</v>
      </c>
      <c r="M469" s="6" t="str">
        <f t="shared" si="89"/>
        <v>05</v>
      </c>
      <c r="N469" t="str">
        <f t="shared" si="92"/>
        <v>01</v>
      </c>
    </row>
    <row r="470" spans="1:14" hidden="1">
      <c r="A470" s="1">
        <v>43569</v>
      </c>
      <c r="B470">
        <f t="shared" si="83"/>
        <v>2019</v>
      </c>
      <c r="C470" t="str">
        <f t="shared" si="87"/>
        <v>04</v>
      </c>
      <c r="D470" t="str">
        <f t="shared" si="90"/>
        <v>ABRIL</v>
      </c>
      <c r="E470" t="str">
        <f t="shared" si="88"/>
        <v>DOM.</v>
      </c>
      <c r="F470" t="str">
        <f t="shared" si="84"/>
        <v>16</v>
      </c>
      <c r="G470">
        <f t="shared" si="85"/>
        <v>2019</v>
      </c>
      <c r="H470" t="str">
        <f t="shared" si="86"/>
        <v>11</v>
      </c>
      <c r="I470" t="str">
        <f t="shared" si="91"/>
        <v>2019-04</v>
      </c>
      <c r="J470" s="6" t="s">
        <v>16</v>
      </c>
      <c r="K470" t="str">
        <f>VLOOKUP(J470,Hoja1!$A$1:$B$12,2,0)</f>
        <v>ABRIL</v>
      </c>
      <c r="M470" s="6" t="str">
        <f t="shared" si="89"/>
        <v>06</v>
      </c>
      <c r="N470" t="str">
        <f t="shared" si="92"/>
        <v>01</v>
      </c>
    </row>
    <row r="471" spans="1:14" hidden="1">
      <c r="A471" s="1">
        <v>43570</v>
      </c>
      <c r="B471">
        <f t="shared" si="83"/>
        <v>2019</v>
      </c>
      <c r="C471" t="str">
        <f t="shared" si="87"/>
        <v>04</v>
      </c>
      <c r="D471" t="str">
        <f t="shared" si="90"/>
        <v>ABRIL</v>
      </c>
      <c r="E471" t="str">
        <f t="shared" si="88"/>
        <v>LUN.</v>
      </c>
      <c r="F471" t="str">
        <f t="shared" si="84"/>
        <v>16</v>
      </c>
      <c r="G471">
        <f t="shared" si="85"/>
        <v>2019</v>
      </c>
      <c r="H471" t="str">
        <f t="shared" si="86"/>
        <v>11</v>
      </c>
      <c r="I471" t="str">
        <f t="shared" si="91"/>
        <v>2019-04</v>
      </c>
      <c r="J471" s="6" t="s">
        <v>16</v>
      </c>
      <c r="K471" t="str">
        <f>VLOOKUP(J471,Hoja1!$A$1:$B$12,2,0)</f>
        <v>ABRIL</v>
      </c>
      <c r="M471" s="6" t="str">
        <f t="shared" si="89"/>
        <v>06</v>
      </c>
      <c r="N471" t="str">
        <f t="shared" si="92"/>
        <v>01</v>
      </c>
    </row>
    <row r="472" spans="1:14" hidden="1">
      <c r="A472" s="1">
        <v>43571</v>
      </c>
      <c r="B472">
        <f t="shared" si="83"/>
        <v>2019</v>
      </c>
      <c r="C472" t="str">
        <f t="shared" si="87"/>
        <v>04</v>
      </c>
      <c r="D472" t="str">
        <f t="shared" si="90"/>
        <v>ABRIL</v>
      </c>
      <c r="E472" t="str">
        <f t="shared" si="88"/>
        <v>MAR.</v>
      </c>
      <c r="F472" t="str">
        <f t="shared" si="84"/>
        <v>16</v>
      </c>
      <c r="G472">
        <f t="shared" si="85"/>
        <v>2019</v>
      </c>
      <c r="H472" t="str">
        <f t="shared" si="86"/>
        <v>11</v>
      </c>
      <c r="I472" t="str">
        <f t="shared" si="91"/>
        <v>2019-04</v>
      </c>
      <c r="J472" s="6" t="s">
        <v>16</v>
      </c>
      <c r="K472" t="str">
        <f>VLOOKUP(J472,Hoja1!$A$1:$B$12,2,0)</f>
        <v>ABRIL</v>
      </c>
      <c r="M472" s="6" t="str">
        <f t="shared" si="89"/>
        <v>06</v>
      </c>
      <c r="N472" t="str">
        <f t="shared" si="92"/>
        <v>01</v>
      </c>
    </row>
    <row r="473" spans="1:14" hidden="1">
      <c r="A473" s="1">
        <v>43572</v>
      </c>
      <c r="B473">
        <f t="shared" si="83"/>
        <v>2019</v>
      </c>
      <c r="C473" t="str">
        <f t="shared" si="87"/>
        <v>04</v>
      </c>
      <c r="D473" t="str">
        <f t="shared" si="90"/>
        <v>ABRIL</v>
      </c>
      <c r="E473" t="str">
        <f t="shared" si="88"/>
        <v>MIÉ.</v>
      </c>
      <c r="F473" t="str">
        <f t="shared" si="84"/>
        <v>16</v>
      </c>
      <c r="G473">
        <f t="shared" si="85"/>
        <v>2019</v>
      </c>
      <c r="H473" t="str">
        <f t="shared" si="86"/>
        <v>11</v>
      </c>
      <c r="I473" t="str">
        <f t="shared" si="91"/>
        <v>2019-04</v>
      </c>
      <c r="J473" s="6" t="s">
        <v>16</v>
      </c>
      <c r="K473" t="str">
        <f>VLOOKUP(J473,Hoja1!$A$1:$B$12,2,0)</f>
        <v>ABRIL</v>
      </c>
      <c r="M473" s="6" t="str">
        <f t="shared" si="89"/>
        <v>06</v>
      </c>
      <c r="N473" t="str">
        <f t="shared" si="92"/>
        <v>01</v>
      </c>
    </row>
    <row r="474" spans="1:14" hidden="1">
      <c r="A474" s="1">
        <v>43573</v>
      </c>
      <c r="B474">
        <f t="shared" si="83"/>
        <v>2019</v>
      </c>
      <c r="C474" t="str">
        <f t="shared" si="87"/>
        <v>04</v>
      </c>
      <c r="D474" t="str">
        <f t="shared" si="90"/>
        <v>ABRIL</v>
      </c>
      <c r="E474" t="str">
        <f t="shared" si="88"/>
        <v>JUE.</v>
      </c>
      <c r="F474" t="str">
        <f t="shared" si="84"/>
        <v>16</v>
      </c>
      <c r="G474">
        <f t="shared" si="85"/>
        <v>2019</v>
      </c>
      <c r="H474" t="str">
        <f t="shared" si="86"/>
        <v>11</v>
      </c>
      <c r="I474" t="str">
        <f t="shared" si="91"/>
        <v>2019-04</v>
      </c>
      <c r="J474" s="6" t="s">
        <v>16</v>
      </c>
      <c r="K474" t="str">
        <f>VLOOKUP(J474,Hoja1!$A$1:$B$12,2,0)</f>
        <v>ABRIL</v>
      </c>
      <c r="M474" s="6" t="str">
        <f t="shared" si="89"/>
        <v>06</v>
      </c>
      <c r="N474" t="str">
        <f t="shared" si="92"/>
        <v>01</v>
      </c>
    </row>
    <row r="475" spans="1:14" hidden="1">
      <c r="A475" s="1">
        <v>43574</v>
      </c>
      <c r="B475">
        <f t="shared" si="83"/>
        <v>2019</v>
      </c>
      <c r="C475" t="str">
        <f t="shared" si="87"/>
        <v>04</v>
      </c>
      <c r="D475" t="str">
        <f t="shared" si="90"/>
        <v>ABRIL</v>
      </c>
      <c r="E475" t="str">
        <f t="shared" si="88"/>
        <v>VIE.</v>
      </c>
      <c r="F475" t="str">
        <f t="shared" si="84"/>
        <v>16</v>
      </c>
      <c r="G475">
        <f t="shared" si="85"/>
        <v>2019</v>
      </c>
      <c r="H475" t="str">
        <f t="shared" si="86"/>
        <v>11</v>
      </c>
      <c r="I475" t="str">
        <f t="shared" si="91"/>
        <v>2019-04</v>
      </c>
      <c r="J475" s="6" t="s">
        <v>16</v>
      </c>
      <c r="K475" t="str">
        <f>VLOOKUP(J475,Hoja1!$A$1:$B$12,2,0)</f>
        <v>ABRIL</v>
      </c>
      <c r="M475" s="6" t="str">
        <f t="shared" si="89"/>
        <v>06</v>
      </c>
      <c r="N475" t="str">
        <f t="shared" si="92"/>
        <v>01</v>
      </c>
    </row>
    <row r="476" spans="1:14" hidden="1">
      <c r="A476" s="1">
        <v>43575</v>
      </c>
      <c r="B476">
        <f t="shared" si="83"/>
        <v>2019</v>
      </c>
      <c r="C476" t="str">
        <f t="shared" si="87"/>
        <v>04</v>
      </c>
      <c r="D476" t="str">
        <f t="shared" si="90"/>
        <v>ABRIL</v>
      </c>
      <c r="E476" t="str">
        <f t="shared" si="88"/>
        <v>SÁB.</v>
      </c>
      <c r="F476" t="str">
        <f t="shared" si="84"/>
        <v>16</v>
      </c>
      <c r="G476">
        <f t="shared" si="85"/>
        <v>2019</v>
      </c>
      <c r="H476" t="str">
        <f t="shared" si="86"/>
        <v>11</v>
      </c>
      <c r="I476" t="str">
        <f t="shared" si="91"/>
        <v>2019-04</v>
      </c>
      <c r="J476" s="6" t="s">
        <v>16</v>
      </c>
      <c r="K476" t="str">
        <f>VLOOKUP(J476,Hoja1!$A$1:$B$12,2,0)</f>
        <v>ABRIL</v>
      </c>
      <c r="M476" s="6" t="str">
        <f t="shared" si="89"/>
        <v>06</v>
      </c>
      <c r="N476" t="str">
        <f t="shared" si="92"/>
        <v>01</v>
      </c>
    </row>
    <row r="477" spans="1:14" hidden="1">
      <c r="A477" s="1">
        <v>43576</v>
      </c>
      <c r="B477">
        <f t="shared" si="83"/>
        <v>2019</v>
      </c>
      <c r="C477" t="str">
        <f t="shared" si="87"/>
        <v>04</v>
      </c>
      <c r="D477" t="str">
        <f t="shared" si="90"/>
        <v>ABRIL</v>
      </c>
      <c r="E477" t="str">
        <f t="shared" si="88"/>
        <v>DOM.</v>
      </c>
      <c r="F477" t="str">
        <f t="shared" si="84"/>
        <v>17</v>
      </c>
      <c r="G477">
        <f t="shared" si="85"/>
        <v>2019</v>
      </c>
      <c r="H477" t="str">
        <f t="shared" si="86"/>
        <v>12</v>
      </c>
      <c r="I477" t="str">
        <f t="shared" si="91"/>
        <v>2019-04</v>
      </c>
      <c r="J477" s="6" t="s">
        <v>16</v>
      </c>
      <c r="K477" t="str">
        <f>VLOOKUP(J477,Hoja1!$A$1:$B$12,2,0)</f>
        <v>ABRIL</v>
      </c>
      <c r="M477" s="6" t="str">
        <f t="shared" si="89"/>
        <v>06</v>
      </c>
      <c r="N477" t="str">
        <f t="shared" si="92"/>
        <v>01</v>
      </c>
    </row>
    <row r="478" spans="1:14" hidden="1">
      <c r="A478" s="1">
        <v>43577</v>
      </c>
      <c r="B478">
        <f t="shared" si="83"/>
        <v>2019</v>
      </c>
      <c r="C478" t="str">
        <f t="shared" si="87"/>
        <v>04</v>
      </c>
      <c r="D478" t="str">
        <f t="shared" si="90"/>
        <v>ABRIL</v>
      </c>
      <c r="E478" t="str">
        <f t="shared" si="88"/>
        <v>LUN.</v>
      </c>
      <c r="F478" t="str">
        <f t="shared" si="84"/>
        <v>17</v>
      </c>
      <c r="G478">
        <f t="shared" si="85"/>
        <v>2019</v>
      </c>
      <c r="H478" t="str">
        <f t="shared" si="86"/>
        <v>12</v>
      </c>
      <c r="I478" t="str">
        <f t="shared" si="91"/>
        <v>2019-04</v>
      </c>
      <c r="J478" s="6" t="s">
        <v>16</v>
      </c>
      <c r="K478" t="str">
        <f>VLOOKUP(J478,Hoja1!$A$1:$B$12,2,0)</f>
        <v>ABRIL</v>
      </c>
      <c r="M478" s="6" t="str">
        <f t="shared" si="89"/>
        <v>06</v>
      </c>
      <c r="N478" t="str">
        <f t="shared" si="92"/>
        <v>01</v>
      </c>
    </row>
    <row r="479" spans="1:14" hidden="1">
      <c r="A479" s="1">
        <v>43578</v>
      </c>
      <c r="B479">
        <f t="shared" si="83"/>
        <v>2019</v>
      </c>
      <c r="C479" t="str">
        <f t="shared" si="87"/>
        <v>04</v>
      </c>
      <c r="D479" t="str">
        <f t="shared" si="90"/>
        <v>ABRIL</v>
      </c>
      <c r="E479" t="str">
        <f t="shared" si="88"/>
        <v>MAR.</v>
      </c>
      <c r="F479" t="str">
        <f t="shared" si="84"/>
        <v>17</v>
      </c>
      <c r="G479">
        <f t="shared" si="85"/>
        <v>2019</v>
      </c>
      <c r="H479" t="str">
        <f t="shared" si="86"/>
        <v>12</v>
      </c>
      <c r="I479" t="str">
        <f t="shared" si="91"/>
        <v>2019-04</v>
      </c>
      <c r="J479" s="6" t="s">
        <v>16</v>
      </c>
      <c r="K479" t="str">
        <f>VLOOKUP(J479,Hoja1!$A$1:$B$12,2,0)</f>
        <v>ABRIL</v>
      </c>
      <c r="M479" s="6" t="str">
        <f t="shared" si="89"/>
        <v>06</v>
      </c>
      <c r="N479" t="str">
        <f t="shared" si="92"/>
        <v>01</v>
      </c>
    </row>
    <row r="480" spans="1:14" hidden="1">
      <c r="A480" s="1">
        <v>43579</v>
      </c>
      <c r="B480">
        <f t="shared" si="83"/>
        <v>2019</v>
      </c>
      <c r="C480" t="str">
        <f t="shared" si="87"/>
        <v>04</v>
      </c>
      <c r="D480" t="str">
        <f t="shared" si="90"/>
        <v>ABRIL</v>
      </c>
      <c r="E480" t="str">
        <f t="shared" si="88"/>
        <v>MIÉ.</v>
      </c>
      <c r="F480" t="str">
        <f t="shared" si="84"/>
        <v>17</v>
      </c>
      <c r="G480">
        <f t="shared" si="85"/>
        <v>2019</v>
      </c>
      <c r="H480" t="str">
        <f t="shared" si="86"/>
        <v>12</v>
      </c>
      <c r="I480" t="str">
        <f t="shared" si="91"/>
        <v>2019-04</v>
      </c>
      <c r="J480" s="6" t="s">
        <v>16</v>
      </c>
      <c r="K480" t="str">
        <f>VLOOKUP(J480,Hoja1!$A$1:$B$12,2,0)</f>
        <v>ABRIL</v>
      </c>
      <c r="M480" s="6" t="str">
        <f t="shared" si="89"/>
        <v>06</v>
      </c>
      <c r="N480" t="str">
        <f t="shared" si="92"/>
        <v>01</v>
      </c>
    </row>
    <row r="481" spans="1:14" hidden="1">
      <c r="A481" s="1">
        <v>43580</v>
      </c>
      <c r="B481">
        <f t="shared" si="83"/>
        <v>2019</v>
      </c>
      <c r="C481" t="str">
        <f t="shared" si="87"/>
        <v>04</v>
      </c>
      <c r="D481" t="str">
        <f t="shared" si="90"/>
        <v>ABRIL</v>
      </c>
      <c r="E481" t="str">
        <f t="shared" si="88"/>
        <v>JUE.</v>
      </c>
      <c r="F481" t="str">
        <f t="shared" si="84"/>
        <v>17</v>
      </c>
      <c r="G481">
        <f t="shared" si="85"/>
        <v>2019</v>
      </c>
      <c r="H481" t="str">
        <f t="shared" si="86"/>
        <v>12</v>
      </c>
      <c r="I481" t="str">
        <f t="shared" si="91"/>
        <v>2019-04</v>
      </c>
      <c r="J481" s="6" t="s">
        <v>16</v>
      </c>
      <c r="K481" t="str">
        <f>VLOOKUP(J481,Hoja1!$A$1:$B$12,2,0)</f>
        <v>ABRIL</v>
      </c>
      <c r="M481" s="6" t="str">
        <f t="shared" si="89"/>
        <v>06</v>
      </c>
      <c r="N481" t="str">
        <f t="shared" si="92"/>
        <v>01</v>
      </c>
    </row>
    <row r="482" spans="1:14" hidden="1">
      <c r="A482" s="1">
        <v>43581</v>
      </c>
      <c r="B482">
        <f t="shared" si="83"/>
        <v>2019</v>
      </c>
      <c r="C482" t="str">
        <f t="shared" si="87"/>
        <v>04</v>
      </c>
      <c r="D482" t="str">
        <f t="shared" si="90"/>
        <v>ABRIL</v>
      </c>
      <c r="E482" t="str">
        <f t="shared" si="88"/>
        <v>VIE.</v>
      </c>
      <c r="F482" t="str">
        <f t="shared" si="84"/>
        <v>17</v>
      </c>
      <c r="G482">
        <f t="shared" si="85"/>
        <v>2019</v>
      </c>
      <c r="H482" t="str">
        <f t="shared" si="86"/>
        <v>12</v>
      </c>
      <c r="I482" t="str">
        <f t="shared" si="91"/>
        <v>2019-04</v>
      </c>
      <c r="J482" s="6" t="s">
        <v>16</v>
      </c>
      <c r="K482" t="str">
        <f>VLOOKUP(J482,Hoja1!$A$1:$B$12,2,0)</f>
        <v>ABRIL</v>
      </c>
      <c r="M482" s="6" t="str">
        <f t="shared" si="89"/>
        <v>06</v>
      </c>
      <c r="N482" t="str">
        <f t="shared" si="92"/>
        <v>01</v>
      </c>
    </row>
    <row r="483" spans="1:14" hidden="1">
      <c r="A483" s="1">
        <v>43582</v>
      </c>
      <c r="B483">
        <f t="shared" si="83"/>
        <v>2019</v>
      </c>
      <c r="C483" t="str">
        <f t="shared" si="87"/>
        <v>04</v>
      </c>
      <c r="D483" t="str">
        <f t="shared" si="90"/>
        <v>ABRIL</v>
      </c>
      <c r="E483" t="str">
        <f t="shared" si="88"/>
        <v>SÁB.</v>
      </c>
      <c r="F483" t="str">
        <f t="shared" si="84"/>
        <v>17</v>
      </c>
      <c r="G483">
        <f t="shared" si="85"/>
        <v>2019</v>
      </c>
      <c r="H483" t="str">
        <f t="shared" si="86"/>
        <v>12</v>
      </c>
      <c r="I483" t="str">
        <f t="shared" si="91"/>
        <v>2019-04</v>
      </c>
      <c r="J483" s="6" t="s">
        <v>16</v>
      </c>
      <c r="K483" t="str">
        <f>VLOOKUP(J483,Hoja1!$A$1:$B$12,2,0)</f>
        <v>ABRIL</v>
      </c>
      <c r="M483" s="6" t="str">
        <f t="shared" si="89"/>
        <v>06</v>
      </c>
      <c r="N483" t="str">
        <f t="shared" si="92"/>
        <v>01</v>
      </c>
    </row>
    <row r="484" spans="1:14" hidden="1">
      <c r="A484" s="1">
        <v>43583</v>
      </c>
      <c r="B484">
        <f t="shared" si="83"/>
        <v>2019</v>
      </c>
      <c r="C484" t="str">
        <f t="shared" si="87"/>
        <v>04</v>
      </c>
      <c r="D484" t="str">
        <f t="shared" si="90"/>
        <v>ABRIL</v>
      </c>
      <c r="E484" t="str">
        <f t="shared" si="88"/>
        <v>DOM.</v>
      </c>
      <c r="F484" t="str">
        <f t="shared" si="84"/>
        <v>18</v>
      </c>
      <c r="G484">
        <f t="shared" si="85"/>
        <v>2019</v>
      </c>
      <c r="H484" t="str">
        <f t="shared" si="86"/>
        <v>13</v>
      </c>
      <c r="I484" t="str">
        <f t="shared" si="91"/>
        <v>2019-04</v>
      </c>
      <c r="J484" s="6" t="s">
        <v>16</v>
      </c>
      <c r="K484" t="str">
        <f>VLOOKUP(J484,Hoja1!$A$1:$B$12,2,0)</f>
        <v>ABRIL</v>
      </c>
      <c r="M484" s="6" t="str">
        <f t="shared" si="89"/>
        <v>07</v>
      </c>
      <c r="N484" t="str">
        <f t="shared" si="92"/>
        <v>01</v>
      </c>
    </row>
    <row r="485" spans="1:14" hidden="1">
      <c r="A485" s="1">
        <v>43584</v>
      </c>
      <c r="B485">
        <f t="shared" si="83"/>
        <v>2019</v>
      </c>
      <c r="C485" t="str">
        <f t="shared" si="87"/>
        <v>04</v>
      </c>
      <c r="D485" t="str">
        <f t="shared" si="90"/>
        <v>ABRIL</v>
      </c>
      <c r="E485" t="str">
        <f t="shared" si="88"/>
        <v>LUN.</v>
      </c>
      <c r="F485" t="str">
        <f t="shared" si="84"/>
        <v>18</v>
      </c>
      <c r="G485">
        <f t="shared" si="85"/>
        <v>2019</v>
      </c>
      <c r="H485" t="str">
        <f t="shared" si="86"/>
        <v>13</v>
      </c>
      <c r="I485" t="str">
        <f t="shared" si="91"/>
        <v>2019-04</v>
      </c>
      <c r="J485" s="6" t="s">
        <v>16</v>
      </c>
      <c r="K485" t="str">
        <f>VLOOKUP(J485,Hoja1!$A$1:$B$12,2,0)</f>
        <v>ABRIL</v>
      </c>
      <c r="M485" s="6" t="str">
        <f t="shared" si="89"/>
        <v>07</v>
      </c>
      <c r="N485" t="str">
        <f t="shared" si="92"/>
        <v>01</v>
      </c>
    </row>
    <row r="486" spans="1:14" hidden="1">
      <c r="A486" s="1">
        <v>43585</v>
      </c>
      <c r="B486">
        <f t="shared" si="83"/>
        <v>2019</v>
      </c>
      <c r="C486" t="str">
        <f t="shared" si="87"/>
        <v>04</v>
      </c>
      <c r="D486" t="str">
        <f t="shared" si="90"/>
        <v>ABRIL</v>
      </c>
      <c r="E486" t="str">
        <f t="shared" si="88"/>
        <v>MAR.</v>
      </c>
      <c r="F486" t="str">
        <f t="shared" si="84"/>
        <v>18</v>
      </c>
      <c r="G486">
        <f t="shared" si="85"/>
        <v>2019</v>
      </c>
      <c r="H486" t="str">
        <f t="shared" si="86"/>
        <v>13</v>
      </c>
      <c r="I486" t="str">
        <f t="shared" si="91"/>
        <v>2019-04</v>
      </c>
      <c r="J486" s="6" t="s">
        <v>16</v>
      </c>
      <c r="K486" t="str">
        <f>VLOOKUP(J486,Hoja1!$A$1:$B$12,2,0)</f>
        <v>ABRIL</v>
      </c>
      <c r="M486" s="6" t="str">
        <f t="shared" si="89"/>
        <v>07</v>
      </c>
      <c r="N486" t="str">
        <f t="shared" si="92"/>
        <v>01</v>
      </c>
    </row>
    <row r="487" spans="1:14" hidden="1">
      <c r="A487" s="1">
        <v>43586</v>
      </c>
      <c r="B487">
        <f t="shared" si="83"/>
        <v>2019</v>
      </c>
      <c r="C487" t="str">
        <f t="shared" si="87"/>
        <v>05</v>
      </c>
      <c r="D487" t="str">
        <f t="shared" si="90"/>
        <v>MAYO</v>
      </c>
      <c r="E487" t="str">
        <f t="shared" si="88"/>
        <v>MIÉ.</v>
      </c>
      <c r="F487" t="str">
        <f t="shared" si="84"/>
        <v>18</v>
      </c>
      <c r="G487">
        <f t="shared" si="85"/>
        <v>2019</v>
      </c>
      <c r="H487" t="str">
        <f t="shared" si="86"/>
        <v>13</v>
      </c>
      <c r="I487" t="str">
        <f t="shared" si="91"/>
        <v>2019-05</v>
      </c>
      <c r="J487" s="6" t="s">
        <v>16</v>
      </c>
      <c r="K487" t="str">
        <f>VLOOKUP(J487,Hoja1!$A$1:$B$12,2,0)</f>
        <v>ABRIL</v>
      </c>
      <c r="M487" s="6" t="str">
        <f t="shared" si="89"/>
        <v>07</v>
      </c>
      <c r="N487" t="str">
        <f t="shared" si="92"/>
        <v>01</v>
      </c>
    </row>
    <row r="488" spans="1:14" hidden="1">
      <c r="A488" s="1">
        <v>43587</v>
      </c>
      <c r="B488">
        <f t="shared" si="83"/>
        <v>2019</v>
      </c>
      <c r="C488" t="str">
        <f t="shared" si="87"/>
        <v>05</v>
      </c>
      <c r="D488" t="str">
        <f t="shared" si="90"/>
        <v>MAYO</v>
      </c>
      <c r="E488" t="str">
        <f t="shared" si="88"/>
        <v>JUE.</v>
      </c>
      <c r="F488" t="str">
        <f t="shared" si="84"/>
        <v>18</v>
      </c>
      <c r="G488">
        <f t="shared" si="85"/>
        <v>2019</v>
      </c>
      <c r="H488" t="str">
        <f t="shared" si="86"/>
        <v>13</v>
      </c>
      <c r="I488" t="str">
        <f t="shared" si="91"/>
        <v>2019-05</v>
      </c>
      <c r="J488" s="6" t="s">
        <v>16</v>
      </c>
      <c r="K488" t="str">
        <f>VLOOKUP(J488,Hoja1!$A$1:$B$12,2,0)</f>
        <v>ABRIL</v>
      </c>
      <c r="M488" s="6" t="str">
        <f t="shared" si="89"/>
        <v>07</v>
      </c>
      <c r="N488" t="str">
        <f t="shared" si="92"/>
        <v>01</v>
      </c>
    </row>
    <row r="489" spans="1:14" hidden="1">
      <c r="A489" s="1">
        <v>43588</v>
      </c>
      <c r="B489">
        <f t="shared" si="83"/>
        <v>2019</v>
      </c>
      <c r="C489" t="str">
        <f t="shared" si="87"/>
        <v>05</v>
      </c>
      <c r="D489" t="str">
        <f t="shared" si="90"/>
        <v>MAYO</v>
      </c>
      <c r="E489" t="str">
        <f t="shared" si="88"/>
        <v>VIE.</v>
      </c>
      <c r="F489" t="str">
        <f t="shared" si="84"/>
        <v>18</v>
      </c>
      <c r="G489">
        <f t="shared" si="85"/>
        <v>2019</v>
      </c>
      <c r="H489" t="str">
        <f t="shared" si="86"/>
        <v>13</v>
      </c>
      <c r="I489" t="str">
        <f t="shared" si="91"/>
        <v>2019-05</v>
      </c>
      <c r="J489" s="6" t="s">
        <v>16</v>
      </c>
      <c r="K489" t="str">
        <f>VLOOKUP(J489,Hoja1!$A$1:$B$12,2,0)</f>
        <v>ABRIL</v>
      </c>
      <c r="M489" s="6" t="str">
        <f t="shared" si="89"/>
        <v>07</v>
      </c>
      <c r="N489" t="str">
        <f t="shared" si="92"/>
        <v>01</v>
      </c>
    </row>
    <row r="490" spans="1:14" hidden="1">
      <c r="A490" s="1">
        <v>43589</v>
      </c>
      <c r="B490">
        <f t="shared" si="83"/>
        <v>2019</v>
      </c>
      <c r="C490" t="str">
        <f t="shared" si="87"/>
        <v>05</v>
      </c>
      <c r="D490" t="str">
        <f t="shared" si="90"/>
        <v>MAYO</v>
      </c>
      <c r="E490" t="str">
        <f t="shared" si="88"/>
        <v>SÁB.</v>
      </c>
      <c r="F490" t="str">
        <f t="shared" si="84"/>
        <v>18</v>
      </c>
      <c r="G490">
        <f t="shared" si="85"/>
        <v>2019</v>
      </c>
      <c r="H490" t="str">
        <f t="shared" si="86"/>
        <v>13</v>
      </c>
      <c r="I490" t="str">
        <f t="shared" si="91"/>
        <v>2019-05</v>
      </c>
      <c r="J490" s="6" t="s">
        <v>16</v>
      </c>
      <c r="K490" t="str">
        <f>VLOOKUP(J490,Hoja1!$A$1:$B$12,2,0)</f>
        <v>ABRIL</v>
      </c>
      <c r="M490" s="6" t="str">
        <f t="shared" si="89"/>
        <v>07</v>
      </c>
      <c r="N490" t="str">
        <f t="shared" si="92"/>
        <v>01</v>
      </c>
    </row>
    <row r="491" spans="1:14" hidden="1">
      <c r="A491" s="1">
        <v>43590</v>
      </c>
      <c r="B491">
        <f t="shared" ref="B491:B554" si="93">YEAR(A491)</f>
        <v>2019</v>
      </c>
      <c r="C491" t="str">
        <f t="shared" si="87"/>
        <v>05</v>
      </c>
      <c r="D491" t="str">
        <f t="shared" si="90"/>
        <v>MAYO</v>
      </c>
      <c r="E491" t="str">
        <f t="shared" si="88"/>
        <v>DOM.</v>
      </c>
      <c r="F491" t="str">
        <f t="shared" si="84"/>
        <v>19</v>
      </c>
      <c r="G491">
        <f t="shared" si="85"/>
        <v>2019</v>
      </c>
      <c r="H491" t="str">
        <f t="shared" si="86"/>
        <v>14</v>
      </c>
      <c r="I491" t="str">
        <f t="shared" si="91"/>
        <v>2019-05</v>
      </c>
      <c r="J491" s="6" t="s">
        <v>17</v>
      </c>
      <c r="K491" t="str">
        <f>VLOOKUP(J491,Hoja1!$A$1:$B$12,2,0)</f>
        <v>MAYO</v>
      </c>
      <c r="M491" s="6" t="str">
        <f t="shared" si="89"/>
        <v>07</v>
      </c>
      <c r="N491" t="str">
        <f t="shared" si="92"/>
        <v>02</v>
      </c>
    </row>
    <row r="492" spans="1:14" hidden="1">
      <c r="A492" s="1">
        <v>43591</v>
      </c>
      <c r="B492">
        <f t="shared" si="93"/>
        <v>2019</v>
      </c>
      <c r="C492" t="str">
        <f t="shared" si="87"/>
        <v>05</v>
      </c>
      <c r="D492" t="str">
        <f t="shared" si="90"/>
        <v>MAYO</v>
      </c>
      <c r="E492" t="str">
        <f t="shared" si="88"/>
        <v>LUN.</v>
      </c>
      <c r="F492" t="str">
        <f t="shared" si="84"/>
        <v>19</v>
      </c>
      <c r="G492">
        <f t="shared" si="85"/>
        <v>2019</v>
      </c>
      <c r="H492" t="str">
        <f t="shared" si="86"/>
        <v>14</v>
      </c>
      <c r="I492" t="str">
        <f t="shared" si="91"/>
        <v>2019-05</v>
      </c>
      <c r="J492" s="6" t="s">
        <v>17</v>
      </c>
      <c r="K492" t="str">
        <f>VLOOKUP(J492,Hoja1!$A$1:$B$12,2,0)</f>
        <v>MAYO</v>
      </c>
      <c r="M492" s="6" t="str">
        <f t="shared" si="89"/>
        <v>07</v>
      </c>
      <c r="N492" t="str">
        <f t="shared" si="92"/>
        <v>02</v>
      </c>
    </row>
    <row r="493" spans="1:14" hidden="1">
      <c r="A493" s="1">
        <v>43592</v>
      </c>
      <c r="B493">
        <f t="shared" si="93"/>
        <v>2019</v>
      </c>
      <c r="C493" t="str">
        <f t="shared" si="87"/>
        <v>05</v>
      </c>
      <c r="D493" t="str">
        <f t="shared" si="90"/>
        <v>MAYO</v>
      </c>
      <c r="E493" t="str">
        <f t="shared" si="88"/>
        <v>MAR.</v>
      </c>
      <c r="F493" t="str">
        <f t="shared" si="84"/>
        <v>19</v>
      </c>
      <c r="G493">
        <f t="shared" si="85"/>
        <v>2019</v>
      </c>
      <c r="H493" t="str">
        <f t="shared" si="86"/>
        <v>14</v>
      </c>
      <c r="I493" t="str">
        <f t="shared" si="91"/>
        <v>2019-05</v>
      </c>
      <c r="J493" s="6" t="s">
        <v>17</v>
      </c>
      <c r="K493" t="str">
        <f>VLOOKUP(J493,Hoja1!$A$1:$B$12,2,0)</f>
        <v>MAYO</v>
      </c>
      <c r="M493" s="6" t="str">
        <f t="shared" si="89"/>
        <v>07</v>
      </c>
      <c r="N493" t="str">
        <f t="shared" si="92"/>
        <v>02</v>
      </c>
    </row>
    <row r="494" spans="1:14" hidden="1">
      <c r="A494" s="1">
        <v>43593</v>
      </c>
      <c r="B494">
        <f t="shared" si="93"/>
        <v>2019</v>
      </c>
      <c r="C494" t="str">
        <f t="shared" si="87"/>
        <v>05</v>
      </c>
      <c r="D494" t="str">
        <f t="shared" si="90"/>
        <v>MAYO</v>
      </c>
      <c r="E494" t="str">
        <f t="shared" si="88"/>
        <v>MIÉ.</v>
      </c>
      <c r="F494" t="str">
        <f t="shared" si="84"/>
        <v>19</v>
      </c>
      <c r="G494">
        <f t="shared" si="85"/>
        <v>2019</v>
      </c>
      <c r="H494" t="str">
        <f t="shared" si="86"/>
        <v>14</v>
      </c>
      <c r="I494" t="str">
        <f t="shared" si="91"/>
        <v>2019-05</v>
      </c>
      <c r="J494" s="6" t="s">
        <v>17</v>
      </c>
      <c r="K494" t="str">
        <f>VLOOKUP(J494,Hoja1!$A$1:$B$12,2,0)</f>
        <v>MAYO</v>
      </c>
      <c r="M494" s="6" t="str">
        <f t="shared" si="89"/>
        <v>07</v>
      </c>
      <c r="N494" t="str">
        <f t="shared" si="92"/>
        <v>02</v>
      </c>
    </row>
    <row r="495" spans="1:14" hidden="1">
      <c r="A495" s="1">
        <v>43594</v>
      </c>
      <c r="B495">
        <f t="shared" si="93"/>
        <v>2019</v>
      </c>
      <c r="C495" t="str">
        <f t="shared" si="87"/>
        <v>05</v>
      </c>
      <c r="D495" t="str">
        <f t="shared" si="90"/>
        <v>MAYO</v>
      </c>
      <c r="E495" t="str">
        <f t="shared" si="88"/>
        <v>JUE.</v>
      </c>
      <c r="F495" t="str">
        <f t="shared" si="84"/>
        <v>19</v>
      </c>
      <c r="G495">
        <f t="shared" si="85"/>
        <v>2019</v>
      </c>
      <c r="H495" t="str">
        <f t="shared" si="86"/>
        <v>14</v>
      </c>
      <c r="I495" t="str">
        <f t="shared" si="91"/>
        <v>2019-05</v>
      </c>
      <c r="J495" s="6" t="s">
        <v>17</v>
      </c>
      <c r="K495" t="str">
        <f>VLOOKUP(J495,Hoja1!$A$1:$B$12,2,0)</f>
        <v>MAYO</v>
      </c>
      <c r="M495" s="6" t="str">
        <f t="shared" si="89"/>
        <v>07</v>
      </c>
      <c r="N495" t="str">
        <f t="shared" si="92"/>
        <v>02</v>
      </c>
    </row>
    <row r="496" spans="1:14" hidden="1">
      <c r="A496" s="1">
        <v>43595</v>
      </c>
      <c r="B496">
        <f t="shared" si="93"/>
        <v>2019</v>
      </c>
      <c r="C496" t="str">
        <f t="shared" si="87"/>
        <v>05</v>
      </c>
      <c r="D496" t="str">
        <f t="shared" si="90"/>
        <v>MAYO</v>
      </c>
      <c r="E496" t="str">
        <f t="shared" si="88"/>
        <v>VIE.</v>
      </c>
      <c r="F496" t="str">
        <f t="shared" si="84"/>
        <v>19</v>
      </c>
      <c r="G496">
        <f t="shared" si="85"/>
        <v>2019</v>
      </c>
      <c r="H496" t="str">
        <f t="shared" si="86"/>
        <v>14</v>
      </c>
      <c r="I496" t="str">
        <f t="shared" si="91"/>
        <v>2019-05</v>
      </c>
      <c r="J496" s="6" t="s">
        <v>17</v>
      </c>
      <c r="K496" t="str">
        <f>VLOOKUP(J496,Hoja1!$A$1:$B$12,2,0)</f>
        <v>MAYO</v>
      </c>
      <c r="M496" s="6" t="str">
        <f t="shared" si="89"/>
        <v>07</v>
      </c>
      <c r="N496" t="str">
        <f t="shared" si="92"/>
        <v>02</v>
      </c>
    </row>
    <row r="497" spans="1:14" hidden="1">
      <c r="A497" s="1">
        <v>43596</v>
      </c>
      <c r="B497">
        <f t="shared" si="93"/>
        <v>2019</v>
      </c>
      <c r="C497" t="str">
        <f t="shared" si="87"/>
        <v>05</v>
      </c>
      <c r="D497" t="str">
        <f t="shared" si="90"/>
        <v>MAYO</v>
      </c>
      <c r="E497" t="str">
        <f t="shared" si="88"/>
        <v>SÁB.</v>
      </c>
      <c r="F497" t="str">
        <f t="shared" si="84"/>
        <v>19</v>
      </c>
      <c r="G497">
        <f t="shared" si="85"/>
        <v>2019</v>
      </c>
      <c r="H497" t="str">
        <f t="shared" si="86"/>
        <v>14</v>
      </c>
      <c r="I497" t="str">
        <f t="shared" si="91"/>
        <v>2019-05</v>
      </c>
      <c r="J497" s="6" t="s">
        <v>17</v>
      </c>
      <c r="K497" t="str">
        <f>VLOOKUP(J497,Hoja1!$A$1:$B$12,2,0)</f>
        <v>MAYO</v>
      </c>
      <c r="M497" s="6" t="str">
        <f t="shared" si="89"/>
        <v>07</v>
      </c>
      <c r="N497" t="str">
        <f t="shared" si="92"/>
        <v>02</v>
      </c>
    </row>
    <row r="498" spans="1:14" hidden="1">
      <c r="A498" s="1">
        <v>43597</v>
      </c>
      <c r="B498">
        <f t="shared" si="93"/>
        <v>2019</v>
      </c>
      <c r="C498" t="str">
        <f t="shared" si="87"/>
        <v>05</v>
      </c>
      <c r="D498" t="str">
        <f t="shared" si="90"/>
        <v>MAYO</v>
      </c>
      <c r="E498" t="str">
        <f t="shared" si="88"/>
        <v>DOM.</v>
      </c>
      <c r="F498" t="str">
        <f t="shared" si="84"/>
        <v>20</v>
      </c>
      <c r="G498">
        <f t="shared" si="85"/>
        <v>2019</v>
      </c>
      <c r="H498" t="str">
        <f t="shared" si="86"/>
        <v>15</v>
      </c>
      <c r="I498" t="str">
        <f t="shared" si="91"/>
        <v>2019-05</v>
      </c>
      <c r="J498" s="6" t="s">
        <v>17</v>
      </c>
      <c r="K498" t="str">
        <f>VLOOKUP(J498,Hoja1!$A$1:$B$12,2,0)</f>
        <v>MAYO</v>
      </c>
      <c r="M498" s="6" t="str">
        <f t="shared" si="89"/>
        <v>08</v>
      </c>
      <c r="N498" t="str">
        <f t="shared" si="92"/>
        <v>02</v>
      </c>
    </row>
    <row r="499" spans="1:14" hidden="1">
      <c r="A499" s="1">
        <v>43598</v>
      </c>
      <c r="B499">
        <f t="shared" si="93"/>
        <v>2019</v>
      </c>
      <c r="C499" t="str">
        <f t="shared" si="87"/>
        <v>05</v>
      </c>
      <c r="D499" t="str">
        <f t="shared" si="90"/>
        <v>MAYO</v>
      </c>
      <c r="E499" t="str">
        <f t="shared" si="88"/>
        <v>LUN.</v>
      </c>
      <c r="F499" t="str">
        <f t="shared" si="84"/>
        <v>20</v>
      </c>
      <c r="G499">
        <f t="shared" si="85"/>
        <v>2019</v>
      </c>
      <c r="H499" t="str">
        <f t="shared" si="86"/>
        <v>15</v>
      </c>
      <c r="I499" t="str">
        <f t="shared" si="91"/>
        <v>2019-05</v>
      </c>
      <c r="J499" s="6" t="s">
        <v>17</v>
      </c>
      <c r="K499" t="str">
        <f>VLOOKUP(J499,Hoja1!$A$1:$B$12,2,0)</f>
        <v>MAYO</v>
      </c>
      <c r="M499" s="6" t="str">
        <f t="shared" si="89"/>
        <v>08</v>
      </c>
      <c r="N499" t="str">
        <f t="shared" si="92"/>
        <v>02</v>
      </c>
    </row>
    <row r="500" spans="1:14" hidden="1">
      <c r="A500" s="1">
        <v>43599</v>
      </c>
      <c r="B500">
        <f t="shared" si="93"/>
        <v>2019</v>
      </c>
      <c r="C500" t="str">
        <f t="shared" si="87"/>
        <v>05</v>
      </c>
      <c r="D500" t="str">
        <f t="shared" si="90"/>
        <v>MAYO</v>
      </c>
      <c r="E500" t="str">
        <f t="shared" si="88"/>
        <v>MAR.</v>
      </c>
      <c r="F500" t="str">
        <f t="shared" si="84"/>
        <v>20</v>
      </c>
      <c r="G500">
        <f t="shared" si="85"/>
        <v>2019</v>
      </c>
      <c r="H500" t="str">
        <f t="shared" si="86"/>
        <v>15</v>
      </c>
      <c r="I500" t="str">
        <f t="shared" si="91"/>
        <v>2019-05</v>
      </c>
      <c r="J500" s="6" t="s">
        <v>17</v>
      </c>
      <c r="K500" t="str">
        <f>VLOOKUP(J500,Hoja1!$A$1:$B$12,2,0)</f>
        <v>MAYO</v>
      </c>
      <c r="M500" s="6" t="str">
        <f t="shared" si="89"/>
        <v>08</v>
      </c>
      <c r="N500" t="str">
        <f t="shared" si="92"/>
        <v>02</v>
      </c>
    </row>
    <row r="501" spans="1:14" hidden="1">
      <c r="A501" s="1">
        <v>43600</v>
      </c>
      <c r="B501">
        <f t="shared" si="93"/>
        <v>2019</v>
      </c>
      <c r="C501" t="str">
        <f t="shared" si="87"/>
        <v>05</v>
      </c>
      <c r="D501" t="str">
        <f t="shared" si="90"/>
        <v>MAYO</v>
      </c>
      <c r="E501" t="str">
        <f t="shared" si="88"/>
        <v>MIÉ.</v>
      </c>
      <c r="F501" t="str">
        <f t="shared" si="84"/>
        <v>20</v>
      </c>
      <c r="G501">
        <f t="shared" si="85"/>
        <v>2019</v>
      </c>
      <c r="H501" t="str">
        <f t="shared" si="86"/>
        <v>15</v>
      </c>
      <c r="I501" t="str">
        <f t="shared" si="91"/>
        <v>2019-05</v>
      </c>
      <c r="J501" s="6" t="s">
        <v>17</v>
      </c>
      <c r="K501" t="str">
        <f>VLOOKUP(J501,Hoja1!$A$1:$B$12,2,0)</f>
        <v>MAYO</v>
      </c>
      <c r="M501" s="6" t="str">
        <f t="shared" si="89"/>
        <v>08</v>
      </c>
      <c r="N501" t="str">
        <f t="shared" si="92"/>
        <v>02</v>
      </c>
    </row>
    <row r="502" spans="1:14" hidden="1">
      <c r="A502" s="1">
        <v>43601</v>
      </c>
      <c r="B502">
        <f t="shared" si="93"/>
        <v>2019</v>
      </c>
      <c r="C502" t="str">
        <f t="shared" si="87"/>
        <v>05</v>
      </c>
      <c r="D502" t="str">
        <f t="shared" si="90"/>
        <v>MAYO</v>
      </c>
      <c r="E502" t="str">
        <f t="shared" si="88"/>
        <v>JUE.</v>
      </c>
      <c r="F502" t="str">
        <f t="shared" si="84"/>
        <v>20</v>
      </c>
      <c r="G502">
        <f t="shared" si="85"/>
        <v>2019</v>
      </c>
      <c r="H502" t="str">
        <f t="shared" si="86"/>
        <v>15</v>
      </c>
      <c r="I502" t="str">
        <f t="shared" si="91"/>
        <v>2019-05</v>
      </c>
      <c r="J502" s="6" t="s">
        <v>17</v>
      </c>
      <c r="K502" t="str">
        <f>VLOOKUP(J502,Hoja1!$A$1:$B$12,2,0)</f>
        <v>MAYO</v>
      </c>
      <c r="M502" s="6" t="str">
        <f t="shared" si="89"/>
        <v>08</v>
      </c>
      <c r="N502" t="str">
        <f t="shared" si="92"/>
        <v>02</v>
      </c>
    </row>
    <row r="503" spans="1:14" hidden="1">
      <c r="A503" s="1">
        <v>43602</v>
      </c>
      <c r="B503">
        <f t="shared" si="93"/>
        <v>2019</v>
      </c>
      <c r="C503" t="str">
        <f t="shared" si="87"/>
        <v>05</v>
      </c>
      <c r="D503" t="str">
        <f t="shared" si="90"/>
        <v>MAYO</v>
      </c>
      <c r="E503" t="str">
        <f t="shared" si="88"/>
        <v>VIE.</v>
      </c>
      <c r="F503" t="str">
        <f t="shared" ref="F503:F566" si="94">IF(WEEKNUM(A503) = 53, TEXT(52,"##"), TEXT(WEEKNUM(A503),"00"))</f>
        <v>20</v>
      </c>
      <c r="G503">
        <f t="shared" ref="G503:G566" si="95">IF((WEEKNUM(A503))-5 &lt;= 0,(YEAR(A503)) - 1, YEAR(A503))</f>
        <v>2019</v>
      </c>
      <c r="H503" t="str">
        <f t="shared" ref="H503:H566" si="96">IF(F503-5&lt;=0,IF(F503="01",TEXT(48,"00"),TEXT(48+F503-1,"00")),TEXT((WEEKNUM(A503))-5,"00"))</f>
        <v>15</v>
      </c>
      <c r="I503" t="str">
        <f t="shared" si="91"/>
        <v>2019-05</v>
      </c>
      <c r="J503" s="6" t="s">
        <v>17</v>
      </c>
      <c r="K503" t="str">
        <f>VLOOKUP(J503,Hoja1!$A$1:$B$12,2,0)</f>
        <v>MAYO</v>
      </c>
      <c r="M503" s="6" t="str">
        <f t="shared" si="89"/>
        <v>08</v>
      </c>
      <c r="N503" t="str">
        <f t="shared" si="92"/>
        <v>02</v>
      </c>
    </row>
    <row r="504" spans="1:14" hidden="1">
      <c r="A504" s="1">
        <v>43603</v>
      </c>
      <c r="B504">
        <f t="shared" si="93"/>
        <v>2019</v>
      </c>
      <c r="C504" t="str">
        <f t="shared" ref="C504:C567" si="97">TEXT(MONTH(A504),"00")</f>
        <v>05</v>
      </c>
      <c r="D504" t="str">
        <f t="shared" si="90"/>
        <v>MAYO</v>
      </c>
      <c r="E504" t="str">
        <f t="shared" ref="E504:E567" si="98">UPPER(TEXT(A504,"ddd"))</f>
        <v>SÁB.</v>
      </c>
      <c r="F504" t="str">
        <f t="shared" si="94"/>
        <v>20</v>
      </c>
      <c r="G504">
        <f t="shared" si="95"/>
        <v>2019</v>
      </c>
      <c r="H504" t="str">
        <f t="shared" si="96"/>
        <v>15</v>
      </c>
      <c r="I504" t="str">
        <f t="shared" si="91"/>
        <v>2019-05</v>
      </c>
      <c r="J504" s="6" t="s">
        <v>17</v>
      </c>
      <c r="K504" t="str">
        <f>VLOOKUP(J504,Hoja1!$A$1:$B$12,2,0)</f>
        <v>MAYO</v>
      </c>
      <c r="M504" s="6" t="str">
        <f t="shared" si="89"/>
        <v>08</v>
      </c>
      <c r="N504" t="str">
        <f t="shared" si="92"/>
        <v>02</v>
      </c>
    </row>
    <row r="505" spans="1:14" hidden="1">
      <c r="A505" s="1">
        <v>43604</v>
      </c>
      <c r="B505">
        <f t="shared" si="93"/>
        <v>2019</v>
      </c>
      <c r="C505" t="str">
        <f t="shared" si="97"/>
        <v>05</v>
      </c>
      <c r="D505" t="str">
        <f t="shared" si="90"/>
        <v>MAYO</v>
      </c>
      <c r="E505" t="str">
        <f t="shared" si="98"/>
        <v>DOM.</v>
      </c>
      <c r="F505" t="str">
        <f t="shared" si="94"/>
        <v>21</v>
      </c>
      <c r="G505">
        <f t="shared" si="95"/>
        <v>2019</v>
      </c>
      <c r="H505" t="str">
        <f t="shared" si="96"/>
        <v>16</v>
      </c>
      <c r="I505" t="str">
        <f t="shared" si="91"/>
        <v>2019-05</v>
      </c>
      <c r="J505" s="6" t="s">
        <v>17</v>
      </c>
      <c r="K505" t="str">
        <f>VLOOKUP(J505,Hoja1!$A$1:$B$12,2,0)</f>
        <v>MAYO</v>
      </c>
      <c r="M505" s="6" t="str">
        <f t="shared" si="89"/>
        <v>08</v>
      </c>
      <c r="N505" t="str">
        <f t="shared" si="92"/>
        <v>02</v>
      </c>
    </row>
    <row r="506" spans="1:14" hidden="1">
      <c r="A506" s="1">
        <v>43605</v>
      </c>
      <c r="B506">
        <f t="shared" si="93"/>
        <v>2019</v>
      </c>
      <c r="C506" t="str">
        <f t="shared" si="97"/>
        <v>05</v>
      </c>
      <c r="D506" t="str">
        <f t="shared" si="90"/>
        <v>MAYO</v>
      </c>
      <c r="E506" t="str">
        <f t="shared" si="98"/>
        <v>LUN.</v>
      </c>
      <c r="F506" t="str">
        <f t="shared" si="94"/>
        <v>21</v>
      </c>
      <c r="G506">
        <f t="shared" si="95"/>
        <v>2019</v>
      </c>
      <c r="H506" t="str">
        <f t="shared" si="96"/>
        <v>16</v>
      </c>
      <c r="I506" t="str">
        <f t="shared" si="91"/>
        <v>2019-05</v>
      </c>
      <c r="J506" s="6" t="s">
        <v>17</v>
      </c>
      <c r="K506" t="str">
        <f>VLOOKUP(J506,Hoja1!$A$1:$B$12,2,0)</f>
        <v>MAYO</v>
      </c>
      <c r="M506" s="6" t="str">
        <f t="shared" si="89"/>
        <v>08</v>
      </c>
      <c r="N506" t="str">
        <f t="shared" si="92"/>
        <v>02</v>
      </c>
    </row>
    <row r="507" spans="1:14" hidden="1">
      <c r="A507" s="1">
        <v>43606</v>
      </c>
      <c r="B507">
        <f t="shared" si="93"/>
        <v>2019</v>
      </c>
      <c r="C507" t="str">
        <f t="shared" si="97"/>
        <v>05</v>
      </c>
      <c r="D507" t="str">
        <f t="shared" si="90"/>
        <v>MAYO</v>
      </c>
      <c r="E507" t="str">
        <f t="shared" si="98"/>
        <v>MAR.</v>
      </c>
      <c r="F507" t="str">
        <f t="shared" si="94"/>
        <v>21</v>
      </c>
      <c r="G507">
        <f t="shared" si="95"/>
        <v>2019</v>
      </c>
      <c r="H507" t="str">
        <f t="shared" si="96"/>
        <v>16</v>
      </c>
      <c r="I507" t="str">
        <f t="shared" si="91"/>
        <v>2019-05</v>
      </c>
      <c r="J507" s="6" t="s">
        <v>17</v>
      </c>
      <c r="K507" t="str">
        <f>VLOOKUP(J507,Hoja1!$A$1:$B$12,2,0)</f>
        <v>MAYO</v>
      </c>
      <c r="M507" s="6" t="str">
        <f t="shared" si="89"/>
        <v>08</v>
      </c>
      <c r="N507" t="str">
        <f t="shared" si="92"/>
        <v>02</v>
      </c>
    </row>
    <row r="508" spans="1:14" hidden="1">
      <c r="A508" s="1">
        <v>43607</v>
      </c>
      <c r="B508">
        <f t="shared" si="93"/>
        <v>2019</v>
      </c>
      <c r="C508" t="str">
        <f t="shared" si="97"/>
        <v>05</v>
      </c>
      <c r="D508" t="str">
        <f t="shared" si="90"/>
        <v>MAYO</v>
      </c>
      <c r="E508" t="str">
        <f t="shared" si="98"/>
        <v>MIÉ.</v>
      </c>
      <c r="F508" t="str">
        <f t="shared" si="94"/>
        <v>21</v>
      </c>
      <c r="G508">
        <f t="shared" si="95"/>
        <v>2019</v>
      </c>
      <c r="H508" t="str">
        <f t="shared" si="96"/>
        <v>16</v>
      </c>
      <c r="I508" t="str">
        <f t="shared" si="91"/>
        <v>2019-05</v>
      </c>
      <c r="J508" s="6" t="s">
        <v>17</v>
      </c>
      <c r="K508" t="str">
        <f>VLOOKUP(J508,Hoja1!$A$1:$B$12,2,0)</f>
        <v>MAYO</v>
      </c>
      <c r="M508" s="6" t="str">
        <f t="shared" si="89"/>
        <v>08</v>
      </c>
      <c r="N508" t="str">
        <f t="shared" si="92"/>
        <v>02</v>
      </c>
    </row>
    <row r="509" spans="1:14" hidden="1">
      <c r="A509" s="1">
        <v>43608</v>
      </c>
      <c r="B509">
        <f t="shared" si="93"/>
        <v>2019</v>
      </c>
      <c r="C509" t="str">
        <f t="shared" si="97"/>
        <v>05</v>
      </c>
      <c r="D509" t="str">
        <f t="shared" si="90"/>
        <v>MAYO</v>
      </c>
      <c r="E509" t="str">
        <f t="shared" si="98"/>
        <v>JUE.</v>
      </c>
      <c r="F509" t="str">
        <f t="shared" si="94"/>
        <v>21</v>
      </c>
      <c r="G509">
        <f t="shared" si="95"/>
        <v>2019</v>
      </c>
      <c r="H509" t="str">
        <f t="shared" si="96"/>
        <v>16</v>
      </c>
      <c r="I509" t="str">
        <f t="shared" si="91"/>
        <v>2019-05</v>
      </c>
      <c r="J509" s="6" t="s">
        <v>17</v>
      </c>
      <c r="K509" t="str">
        <f>VLOOKUP(J509,Hoja1!$A$1:$B$12,2,0)</f>
        <v>MAYO</v>
      </c>
      <c r="M509" s="6" t="str">
        <f t="shared" si="89"/>
        <v>08</v>
      </c>
      <c r="N509" t="str">
        <f t="shared" si="92"/>
        <v>02</v>
      </c>
    </row>
    <row r="510" spans="1:14" hidden="1">
      <c r="A510" s="1">
        <v>43609</v>
      </c>
      <c r="B510">
        <f t="shared" si="93"/>
        <v>2019</v>
      </c>
      <c r="C510" t="str">
        <f t="shared" si="97"/>
        <v>05</v>
      </c>
      <c r="D510" t="str">
        <f t="shared" si="90"/>
        <v>MAYO</v>
      </c>
      <c r="E510" t="str">
        <f t="shared" si="98"/>
        <v>VIE.</v>
      </c>
      <c r="F510" t="str">
        <f t="shared" si="94"/>
        <v>21</v>
      </c>
      <c r="G510">
        <f t="shared" si="95"/>
        <v>2019</v>
      </c>
      <c r="H510" t="str">
        <f t="shared" si="96"/>
        <v>16</v>
      </c>
      <c r="I510" t="str">
        <f t="shared" si="91"/>
        <v>2019-05</v>
      </c>
      <c r="J510" s="6" t="s">
        <v>17</v>
      </c>
      <c r="K510" t="str">
        <f>VLOOKUP(J510,Hoja1!$A$1:$B$12,2,0)</f>
        <v>MAYO</v>
      </c>
      <c r="M510" s="6" t="str">
        <f t="shared" si="89"/>
        <v>08</v>
      </c>
      <c r="N510" t="str">
        <f t="shared" si="92"/>
        <v>02</v>
      </c>
    </row>
    <row r="511" spans="1:14" hidden="1">
      <c r="A511" s="1">
        <v>43610</v>
      </c>
      <c r="B511">
        <f t="shared" si="93"/>
        <v>2019</v>
      </c>
      <c r="C511" t="str">
        <f t="shared" si="97"/>
        <v>05</v>
      </c>
      <c r="D511" t="str">
        <f t="shared" si="90"/>
        <v>MAYO</v>
      </c>
      <c r="E511" t="str">
        <f t="shared" si="98"/>
        <v>SÁB.</v>
      </c>
      <c r="F511" t="str">
        <f t="shared" si="94"/>
        <v>21</v>
      </c>
      <c r="G511">
        <f t="shared" si="95"/>
        <v>2019</v>
      </c>
      <c r="H511" t="str">
        <f t="shared" si="96"/>
        <v>16</v>
      </c>
      <c r="I511" t="str">
        <f t="shared" si="91"/>
        <v>2019-05</v>
      </c>
      <c r="J511" s="6" t="s">
        <v>17</v>
      </c>
      <c r="K511" t="str">
        <f>VLOOKUP(J511,Hoja1!$A$1:$B$12,2,0)</f>
        <v>MAYO</v>
      </c>
      <c r="M511" s="6" t="str">
        <f t="shared" si="89"/>
        <v>08</v>
      </c>
      <c r="N511" t="str">
        <f t="shared" si="92"/>
        <v>02</v>
      </c>
    </row>
    <row r="512" spans="1:14" hidden="1">
      <c r="A512" s="1">
        <v>43611</v>
      </c>
      <c r="B512">
        <f t="shared" si="93"/>
        <v>2019</v>
      </c>
      <c r="C512" t="str">
        <f t="shared" si="97"/>
        <v>05</v>
      </c>
      <c r="D512" t="str">
        <f t="shared" si="90"/>
        <v>MAYO</v>
      </c>
      <c r="E512" t="str">
        <f t="shared" si="98"/>
        <v>DOM.</v>
      </c>
      <c r="F512" t="str">
        <f t="shared" si="94"/>
        <v>22</v>
      </c>
      <c r="G512">
        <f t="shared" si="95"/>
        <v>2019</v>
      </c>
      <c r="H512" t="str">
        <f t="shared" si="96"/>
        <v>17</v>
      </c>
      <c r="I512" t="str">
        <f t="shared" si="91"/>
        <v>2019-05</v>
      </c>
      <c r="J512" s="6" t="s">
        <v>17</v>
      </c>
      <c r="K512" t="str">
        <f>VLOOKUP(J512,Hoja1!$A$1:$B$12,2,0)</f>
        <v>MAYO</v>
      </c>
      <c r="M512" s="6" t="str">
        <f t="shared" si="89"/>
        <v>09</v>
      </c>
      <c r="N512" t="str">
        <f t="shared" si="92"/>
        <v>02</v>
      </c>
    </row>
    <row r="513" spans="1:14" hidden="1">
      <c r="A513" s="1">
        <v>43612</v>
      </c>
      <c r="B513">
        <f t="shared" si="93"/>
        <v>2019</v>
      </c>
      <c r="C513" t="str">
        <f t="shared" si="97"/>
        <v>05</v>
      </c>
      <c r="D513" t="str">
        <f t="shared" si="90"/>
        <v>MAYO</v>
      </c>
      <c r="E513" t="str">
        <f t="shared" si="98"/>
        <v>LUN.</v>
      </c>
      <c r="F513" t="str">
        <f t="shared" si="94"/>
        <v>22</v>
      </c>
      <c r="G513">
        <f t="shared" si="95"/>
        <v>2019</v>
      </c>
      <c r="H513" t="str">
        <f t="shared" si="96"/>
        <v>17</v>
      </c>
      <c r="I513" t="str">
        <f t="shared" si="91"/>
        <v>2019-05</v>
      </c>
      <c r="J513" s="6" t="s">
        <v>17</v>
      </c>
      <c r="K513" t="str">
        <f>VLOOKUP(J513,Hoja1!$A$1:$B$12,2,0)</f>
        <v>MAYO</v>
      </c>
      <c r="M513" s="6" t="str">
        <f t="shared" si="89"/>
        <v>09</v>
      </c>
      <c r="N513" t="str">
        <f t="shared" si="92"/>
        <v>02</v>
      </c>
    </row>
    <row r="514" spans="1:14" hidden="1">
      <c r="A514" s="1">
        <v>43613</v>
      </c>
      <c r="B514">
        <f t="shared" si="93"/>
        <v>2019</v>
      </c>
      <c r="C514" t="str">
        <f t="shared" si="97"/>
        <v>05</v>
      </c>
      <c r="D514" t="str">
        <f t="shared" si="90"/>
        <v>MAYO</v>
      </c>
      <c r="E514" t="str">
        <f t="shared" si="98"/>
        <v>MAR.</v>
      </c>
      <c r="F514" t="str">
        <f t="shared" si="94"/>
        <v>22</v>
      </c>
      <c r="G514">
        <f t="shared" si="95"/>
        <v>2019</v>
      </c>
      <c r="H514" t="str">
        <f t="shared" si="96"/>
        <v>17</v>
      </c>
      <c r="I514" t="str">
        <f t="shared" si="91"/>
        <v>2019-05</v>
      </c>
      <c r="J514" s="6" t="s">
        <v>17</v>
      </c>
      <c r="K514" t="str">
        <f>VLOOKUP(J514,Hoja1!$A$1:$B$12,2,0)</f>
        <v>MAYO</v>
      </c>
      <c r="M514" s="6" t="str">
        <f t="shared" ref="M514:M577" si="99">TEXT(ROUND(H514/2,0),"00")</f>
        <v>09</v>
      </c>
      <c r="N514" t="str">
        <f t="shared" si="92"/>
        <v>02</v>
      </c>
    </row>
    <row r="515" spans="1:14" hidden="1">
      <c r="A515" s="1">
        <v>43614</v>
      </c>
      <c r="B515">
        <f t="shared" si="93"/>
        <v>2019</v>
      </c>
      <c r="C515" t="str">
        <f t="shared" si="97"/>
        <v>05</v>
      </c>
      <c r="D515" t="str">
        <f t="shared" ref="D515:D578" si="100">UPPER(TEXT(A515,"mmmm"))</f>
        <v>MAYO</v>
      </c>
      <c r="E515" t="str">
        <f t="shared" si="98"/>
        <v>MIÉ.</v>
      </c>
      <c r="F515" t="str">
        <f t="shared" si="94"/>
        <v>22</v>
      </c>
      <c r="G515">
        <f t="shared" si="95"/>
        <v>2019</v>
      </c>
      <c r="H515" t="str">
        <f t="shared" si="96"/>
        <v>17</v>
      </c>
      <c r="I515" t="str">
        <f t="shared" ref="I515:I578" si="101">YEAR(A515) &amp; "-" &amp;TEXT(MONTH(A515),"00")</f>
        <v>2019-05</v>
      </c>
      <c r="J515" s="6" t="s">
        <v>17</v>
      </c>
      <c r="K515" t="str">
        <f>VLOOKUP(J515,Hoja1!$A$1:$B$12,2,0)</f>
        <v>MAYO</v>
      </c>
      <c r="M515" s="6" t="str">
        <f t="shared" si="99"/>
        <v>09</v>
      </c>
      <c r="N515" t="str">
        <f t="shared" ref="N515:N578" si="102">IF(OR(J515="02",J515="03",J515="04"),"01",IF(OR(J515="05",J515="06",J515="07"),"02",IF(OR(J515="08",J515="09",J515="10"),"03","04")))</f>
        <v>02</v>
      </c>
    </row>
    <row r="516" spans="1:14" hidden="1">
      <c r="A516" s="1">
        <v>43615</v>
      </c>
      <c r="B516">
        <f t="shared" si="93"/>
        <v>2019</v>
      </c>
      <c r="C516" t="str">
        <f t="shared" si="97"/>
        <v>05</v>
      </c>
      <c r="D516" t="str">
        <f t="shared" si="100"/>
        <v>MAYO</v>
      </c>
      <c r="E516" t="str">
        <f t="shared" si="98"/>
        <v>JUE.</v>
      </c>
      <c r="F516" t="str">
        <f t="shared" si="94"/>
        <v>22</v>
      </c>
      <c r="G516">
        <f t="shared" si="95"/>
        <v>2019</v>
      </c>
      <c r="H516" t="str">
        <f t="shared" si="96"/>
        <v>17</v>
      </c>
      <c r="I516" t="str">
        <f t="shared" si="101"/>
        <v>2019-05</v>
      </c>
      <c r="J516" s="6" t="s">
        <v>17</v>
      </c>
      <c r="K516" t="str">
        <f>VLOOKUP(J516,Hoja1!$A$1:$B$12,2,0)</f>
        <v>MAYO</v>
      </c>
      <c r="M516" s="6" t="str">
        <f t="shared" si="99"/>
        <v>09</v>
      </c>
      <c r="N516" t="str">
        <f t="shared" si="102"/>
        <v>02</v>
      </c>
    </row>
    <row r="517" spans="1:14" hidden="1">
      <c r="A517" s="1">
        <v>43616</v>
      </c>
      <c r="B517">
        <f t="shared" si="93"/>
        <v>2019</v>
      </c>
      <c r="C517" t="str">
        <f t="shared" si="97"/>
        <v>05</v>
      </c>
      <c r="D517" t="str">
        <f t="shared" si="100"/>
        <v>MAYO</v>
      </c>
      <c r="E517" t="str">
        <f t="shared" si="98"/>
        <v>VIE.</v>
      </c>
      <c r="F517" t="str">
        <f t="shared" si="94"/>
        <v>22</v>
      </c>
      <c r="G517">
        <f t="shared" si="95"/>
        <v>2019</v>
      </c>
      <c r="H517" t="str">
        <f t="shared" si="96"/>
        <v>17</v>
      </c>
      <c r="I517" t="str">
        <f t="shared" si="101"/>
        <v>2019-05</v>
      </c>
      <c r="J517" s="6" t="s">
        <v>17</v>
      </c>
      <c r="K517" t="str">
        <f>VLOOKUP(J517,Hoja1!$A$1:$B$12,2,0)</f>
        <v>MAYO</v>
      </c>
      <c r="M517" s="6" t="str">
        <f t="shared" si="99"/>
        <v>09</v>
      </c>
      <c r="N517" t="str">
        <f t="shared" si="102"/>
        <v>02</v>
      </c>
    </row>
    <row r="518" spans="1:14" hidden="1">
      <c r="A518" s="1">
        <v>43617</v>
      </c>
      <c r="B518">
        <f t="shared" si="93"/>
        <v>2019</v>
      </c>
      <c r="C518" t="str">
        <f t="shared" si="97"/>
        <v>06</v>
      </c>
      <c r="D518" t="str">
        <f t="shared" si="100"/>
        <v>JUNIO</v>
      </c>
      <c r="E518" t="str">
        <f t="shared" si="98"/>
        <v>SÁB.</v>
      </c>
      <c r="F518" t="str">
        <f t="shared" si="94"/>
        <v>22</v>
      </c>
      <c r="G518">
        <f t="shared" si="95"/>
        <v>2019</v>
      </c>
      <c r="H518" t="str">
        <f t="shared" si="96"/>
        <v>17</v>
      </c>
      <c r="I518" t="str">
        <f t="shared" si="101"/>
        <v>2019-06</v>
      </c>
      <c r="J518" s="6" t="s">
        <v>17</v>
      </c>
      <c r="K518" t="str">
        <f>VLOOKUP(J518,Hoja1!$A$1:$B$12,2,0)</f>
        <v>MAYO</v>
      </c>
      <c r="M518" s="6" t="str">
        <f t="shared" si="99"/>
        <v>09</v>
      </c>
      <c r="N518" t="str">
        <f t="shared" si="102"/>
        <v>02</v>
      </c>
    </row>
    <row r="519" spans="1:14" hidden="1">
      <c r="A519" s="1">
        <v>43618</v>
      </c>
      <c r="B519">
        <f t="shared" si="93"/>
        <v>2019</v>
      </c>
      <c r="C519" t="str">
        <f t="shared" si="97"/>
        <v>06</v>
      </c>
      <c r="D519" t="str">
        <f t="shared" si="100"/>
        <v>JUNIO</v>
      </c>
      <c r="E519" t="str">
        <f t="shared" si="98"/>
        <v>DOM.</v>
      </c>
      <c r="F519" t="str">
        <f t="shared" si="94"/>
        <v>23</v>
      </c>
      <c r="G519">
        <f t="shared" si="95"/>
        <v>2019</v>
      </c>
      <c r="H519" t="str">
        <f t="shared" si="96"/>
        <v>18</v>
      </c>
      <c r="I519" t="str">
        <f t="shared" si="101"/>
        <v>2019-06</v>
      </c>
      <c r="J519" s="6" t="s">
        <v>18</v>
      </c>
      <c r="K519" t="str">
        <f>VLOOKUP(J519,Hoja1!$A$1:$B$12,2,0)</f>
        <v>JUNIO</v>
      </c>
      <c r="M519" s="6" t="str">
        <f t="shared" si="99"/>
        <v>09</v>
      </c>
      <c r="N519" t="str">
        <f t="shared" si="102"/>
        <v>02</v>
      </c>
    </row>
    <row r="520" spans="1:14" hidden="1">
      <c r="A520" s="1">
        <v>43619</v>
      </c>
      <c r="B520">
        <f t="shared" si="93"/>
        <v>2019</v>
      </c>
      <c r="C520" t="str">
        <f t="shared" si="97"/>
        <v>06</v>
      </c>
      <c r="D520" t="str">
        <f t="shared" si="100"/>
        <v>JUNIO</v>
      </c>
      <c r="E520" t="str">
        <f t="shared" si="98"/>
        <v>LUN.</v>
      </c>
      <c r="F520" t="str">
        <f t="shared" si="94"/>
        <v>23</v>
      </c>
      <c r="G520">
        <f t="shared" si="95"/>
        <v>2019</v>
      </c>
      <c r="H520" t="str">
        <f t="shared" si="96"/>
        <v>18</v>
      </c>
      <c r="I520" t="str">
        <f t="shared" si="101"/>
        <v>2019-06</v>
      </c>
      <c r="J520" s="6" t="s">
        <v>18</v>
      </c>
      <c r="K520" t="str">
        <f>VLOOKUP(J520,Hoja1!$A$1:$B$12,2,0)</f>
        <v>JUNIO</v>
      </c>
      <c r="M520" s="6" t="str">
        <f t="shared" si="99"/>
        <v>09</v>
      </c>
      <c r="N520" t="str">
        <f t="shared" si="102"/>
        <v>02</v>
      </c>
    </row>
    <row r="521" spans="1:14" hidden="1">
      <c r="A521" s="1">
        <v>43620</v>
      </c>
      <c r="B521">
        <f t="shared" si="93"/>
        <v>2019</v>
      </c>
      <c r="C521" t="str">
        <f t="shared" si="97"/>
        <v>06</v>
      </c>
      <c r="D521" t="str">
        <f t="shared" si="100"/>
        <v>JUNIO</v>
      </c>
      <c r="E521" t="str">
        <f t="shared" si="98"/>
        <v>MAR.</v>
      </c>
      <c r="F521" t="str">
        <f t="shared" si="94"/>
        <v>23</v>
      </c>
      <c r="G521">
        <f t="shared" si="95"/>
        <v>2019</v>
      </c>
      <c r="H521" t="str">
        <f t="shared" si="96"/>
        <v>18</v>
      </c>
      <c r="I521" t="str">
        <f t="shared" si="101"/>
        <v>2019-06</v>
      </c>
      <c r="J521" s="6" t="s">
        <v>18</v>
      </c>
      <c r="K521" t="str">
        <f>VLOOKUP(J521,Hoja1!$A$1:$B$12,2,0)</f>
        <v>JUNIO</v>
      </c>
      <c r="M521" s="6" t="str">
        <f t="shared" si="99"/>
        <v>09</v>
      </c>
      <c r="N521" t="str">
        <f t="shared" si="102"/>
        <v>02</v>
      </c>
    </row>
    <row r="522" spans="1:14" hidden="1">
      <c r="A522" s="1">
        <v>43621</v>
      </c>
      <c r="B522">
        <f t="shared" si="93"/>
        <v>2019</v>
      </c>
      <c r="C522" t="str">
        <f t="shared" si="97"/>
        <v>06</v>
      </c>
      <c r="D522" t="str">
        <f t="shared" si="100"/>
        <v>JUNIO</v>
      </c>
      <c r="E522" t="str">
        <f t="shared" si="98"/>
        <v>MIÉ.</v>
      </c>
      <c r="F522" t="str">
        <f t="shared" si="94"/>
        <v>23</v>
      </c>
      <c r="G522">
        <f t="shared" si="95"/>
        <v>2019</v>
      </c>
      <c r="H522" t="str">
        <f t="shared" si="96"/>
        <v>18</v>
      </c>
      <c r="I522" t="str">
        <f t="shared" si="101"/>
        <v>2019-06</v>
      </c>
      <c r="J522" s="6" t="s">
        <v>18</v>
      </c>
      <c r="K522" t="str">
        <f>VLOOKUP(J522,Hoja1!$A$1:$B$12,2,0)</f>
        <v>JUNIO</v>
      </c>
      <c r="M522" s="6" t="str">
        <f t="shared" si="99"/>
        <v>09</v>
      </c>
      <c r="N522" t="str">
        <f t="shared" si="102"/>
        <v>02</v>
      </c>
    </row>
    <row r="523" spans="1:14" hidden="1">
      <c r="A523" s="1">
        <v>43622</v>
      </c>
      <c r="B523">
        <f t="shared" si="93"/>
        <v>2019</v>
      </c>
      <c r="C523" t="str">
        <f t="shared" si="97"/>
        <v>06</v>
      </c>
      <c r="D523" t="str">
        <f t="shared" si="100"/>
        <v>JUNIO</v>
      </c>
      <c r="E523" t="str">
        <f t="shared" si="98"/>
        <v>JUE.</v>
      </c>
      <c r="F523" t="str">
        <f t="shared" si="94"/>
        <v>23</v>
      </c>
      <c r="G523">
        <f t="shared" si="95"/>
        <v>2019</v>
      </c>
      <c r="H523" t="str">
        <f t="shared" si="96"/>
        <v>18</v>
      </c>
      <c r="I523" t="str">
        <f t="shared" si="101"/>
        <v>2019-06</v>
      </c>
      <c r="J523" s="6" t="s">
        <v>18</v>
      </c>
      <c r="K523" t="str">
        <f>VLOOKUP(J523,Hoja1!$A$1:$B$12,2,0)</f>
        <v>JUNIO</v>
      </c>
      <c r="M523" s="6" t="str">
        <f t="shared" si="99"/>
        <v>09</v>
      </c>
      <c r="N523" t="str">
        <f t="shared" si="102"/>
        <v>02</v>
      </c>
    </row>
    <row r="524" spans="1:14" hidden="1">
      <c r="A524" s="1">
        <v>43623</v>
      </c>
      <c r="B524">
        <f t="shared" si="93"/>
        <v>2019</v>
      </c>
      <c r="C524" t="str">
        <f t="shared" si="97"/>
        <v>06</v>
      </c>
      <c r="D524" t="str">
        <f t="shared" si="100"/>
        <v>JUNIO</v>
      </c>
      <c r="E524" t="str">
        <f t="shared" si="98"/>
        <v>VIE.</v>
      </c>
      <c r="F524" t="str">
        <f t="shared" si="94"/>
        <v>23</v>
      </c>
      <c r="G524">
        <f t="shared" si="95"/>
        <v>2019</v>
      </c>
      <c r="H524" t="str">
        <f t="shared" si="96"/>
        <v>18</v>
      </c>
      <c r="I524" t="str">
        <f t="shared" si="101"/>
        <v>2019-06</v>
      </c>
      <c r="J524" s="6" t="s">
        <v>18</v>
      </c>
      <c r="K524" t="str">
        <f>VLOOKUP(J524,Hoja1!$A$1:$B$12,2,0)</f>
        <v>JUNIO</v>
      </c>
      <c r="M524" s="6" t="str">
        <f t="shared" si="99"/>
        <v>09</v>
      </c>
      <c r="N524" t="str">
        <f t="shared" si="102"/>
        <v>02</v>
      </c>
    </row>
    <row r="525" spans="1:14" hidden="1">
      <c r="A525" s="1">
        <v>43624</v>
      </c>
      <c r="B525">
        <f t="shared" si="93"/>
        <v>2019</v>
      </c>
      <c r="C525" t="str">
        <f t="shared" si="97"/>
        <v>06</v>
      </c>
      <c r="D525" t="str">
        <f t="shared" si="100"/>
        <v>JUNIO</v>
      </c>
      <c r="E525" t="str">
        <f t="shared" si="98"/>
        <v>SÁB.</v>
      </c>
      <c r="F525" t="str">
        <f t="shared" si="94"/>
        <v>23</v>
      </c>
      <c r="G525">
        <f t="shared" si="95"/>
        <v>2019</v>
      </c>
      <c r="H525" t="str">
        <f t="shared" si="96"/>
        <v>18</v>
      </c>
      <c r="I525" t="str">
        <f t="shared" si="101"/>
        <v>2019-06</v>
      </c>
      <c r="J525" s="6" t="s">
        <v>18</v>
      </c>
      <c r="K525" t="str">
        <f>VLOOKUP(J525,Hoja1!$A$1:$B$12,2,0)</f>
        <v>JUNIO</v>
      </c>
      <c r="M525" s="6" t="str">
        <f t="shared" si="99"/>
        <v>09</v>
      </c>
      <c r="N525" t="str">
        <f t="shared" si="102"/>
        <v>02</v>
      </c>
    </row>
    <row r="526" spans="1:14" hidden="1">
      <c r="A526" s="1">
        <v>43625</v>
      </c>
      <c r="B526">
        <f t="shared" si="93"/>
        <v>2019</v>
      </c>
      <c r="C526" t="str">
        <f t="shared" si="97"/>
        <v>06</v>
      </c>
      <c r="D526" t="str">
        <f t="shared" si="100"/>
        <v>JUNIO</v>
      </c>
      <c r="E526" t="str">
        <f t="shared" si="98"/>
        <v>DOM.</v>
      </c>
      <c r="F526" t="str">
        <f t="shared" si="94"/>
        <v>24</v>
      </c>
      <c r="G526">
        <f t="shared" si="95"/>
        <v>2019</v>
      </c>
      <c r="H526" t="str">
        <f t="shared" si="96"/>
        <v>19</v>
      </c>
      <c r="I526" t="str">
        <f t="shared" si="101"/>
        <v>2019-06</v>
      </c>
      <c r="J526" s="6" t="s">
        <v>18</v>
      </c>
      <c r="K526" t="str">
        <f>VLOOKUP(J526,Hoja1!$A$1:$B$12,2,0)</f>
        <v>JUNIO</v>
      </c>
      <c r="M526" s="6" t="str">
        <f t="shared" si="99"/>
        <v>10</v>
      </c>
      <c r="N526" t="str">
        <f t="shared" si="102"/>
        <v>02</v>
      </c>
    </row>
    <row r="527" spans="1:14" hidden="1">
      <c r="A527" s="1">
        <v>43626</v>
      </c>
      <c r="B527">
        <f t="shared" si="93"/>
        <v>2019</v>
      </c>
      <c r="C527" t="str">
        <f t="shared" si="97"/>
        <v>06</v>
      </c>
      <c r="D527" t="str">
        <f t="shared" si="100"/>
        <v>JUNIO</v>
      </c>
      <c r="E527" t="str">
        <f t="shared" si="98"/>
        <v>LUN.</v>
      </c>
      <c r="F527" t="str">
        <f t="shared" si="94"/>
        <v>24</v>
      </c>
      <c r="G527">
        <f t="shared" si="95"/>
        <v>2019</v>
      </c>
      <c r="H527" t="str">
        <f t="shared" si="96"/>
        <v>19</v>
      </c>
      <c r="I527" t="str">
        <f t="shared" si="101"/>
        <v>2019-06</v>
      </c>
      <c r="J527" s="6" t="s">
        <v>18</v>
      </c>
      <c r="K527" t="str">
        <f>VLOOKUP(J527,Hoja1!$A$1:$B$12,2,0)</f>
        <v>JUNIO</v>
      </c>
      <c r="M527" s="6" t="str">
        <f t="shared" si="99"/>
        <v>10</v>
      </c>
      <c r="N527" t="str">
        <f t="shared" si="102"/>
        <v>02</v>
      </c>
    </row>
    <row r="528" spans="1:14" hidden="1">
      <c r="A528" s="1">
        <v>43627</v>
      </c>
      <c r="B528">
        <f t="shared" si="93"/>
        <v>2019</v>
      </c>
      <c r="C528" t="str">
        <f t="shared" si="97"/>
        <v>06</v>
      </c>
      <c r="D528" t="str">
        <f t="shared" si="100"/>
        <v>JUNIO</v>
      </c>
      <c r="E528" t="str">
        <f t="shared" si="98"/>
        <v>MAR.</v>
      </c>
      <c r="F528" t="str">
        <f t="shared" si="94"/>
        <v>24</v>
      </c>
      <c r="G528">
        <f t="shared" si="95"/>
        <v>2019</v>
      </c>
      <c r="H528" t="str">
        <f t="shared" si="96"/>
        <v>19</v>
      </c>
      <c r="I528" t="str">
        <f t="shared" si="101"/>
        <v>2019-06</v>
      </c>
      <c r="J528" s="6" t="s">
        <v>18</v>
      </c>
      <c r="K528" t="str">
        <f>VLOOKUP(J528,Hoja1!$A$1:$B$12,2,0)</f>
        <v>JUNIO</v>
      </c>
      <c r="M528" s="6" t="str">
        <f t="shared" si="99"/>
        <v>10</v>
      </c>
      <c r="N528" t="str">
        <f t="shared" si="102"/>
        <v>02</v>
      </c>
    </row>
    <row r="529" spans="1:14" hidden="1">
      <c r="A529" s="1">
        <v>43628</v>
      </c>
      <c r="B529">
        <f t="shared" si="93"/>
        <v>2019</v>
      </c>
      <c r="C529" t="str">
        <f t="shared" si="97"/>
        <v>06</v>
      </c>
      <c r="D529" t="str">
        <f t="shared" si="100"/>
        <v>JUNIO</v>
      </c>
      <c r="E529" t="str">
        <f t="shared" si="98"/>
        <v>MIÉ.</v>
      </c>
      <c r="F529" t="str">
        <f t="shared" si="94"/>
        <v>24</v>
      </c>
      <c r="G529">
        <f t="shared" si="95"/>
        <v>2019</v>
      </c>
      <c r="H529" t="str">
        <f t="shared" si="96"/>
        <v>19</v>
      </c>
      <c r="I529" t="str">
        <f t="shared" si="101"/>
        <v>2019-06</v>
      </c>
      <c r="J529" s="6" t="s">
        <v>18</v>
      </c>
      <c r="K529" t="str">
        <f>VLOOKUP(J529,Hoja1!$A$1:$B$12,2,0)</f>
        <v>JUNIO</v>
      </c>
      <c r="M529" s="6" t="str">
        <f t="shared" si="99"/>
        <v>10</v>
      </c>
      <c r="N529" t="str">
        <f t="shared" si="102"/>
        <v>02</v>
      </c>
    </row>
    <row r="530" spans="1:14" hidden="1">
      <c r="A530" s="1">
        <v>43629</v>
      </c>
      <c r="B530">
        <f t="shared" si="93"/>
        <v>2019</v>
      </c>
      <c r="C530" t="str">
        <f t="shared" si="97"/>
        <v>06</v>
      </c>
      <c r="D530" t="str">
        <f t="shared" si="100"/>
        <v>JUNIO</v>
      </c>
      <c r="E530" t="str">
        <f t="shared" si="98"/>
        <v>JUE.</v>
      </c>
      <c r="F530" t="str">
        <f t="shared" si="94"/>
        <v>24</v>
      </c>
      <c r="G530">
        <f t="shared" si="95"/>
        <v>2019</v>
      </c>
      <c r="H530" t="str">
        <f t="shared" si="96"/>
        <v>19</v>
      </c>
      <c r="I530" t="str">
        <f t="shared" si="101"/>
        <v>2019-06</v>
      </c>
      <c r="J530" s="6" t="s">
        <v>18</v>
      </c>
      <c r="K530" t="str">
        <f>VLOOKUP(J530,Hoja1!$A$1:$B$12,2,0)</f>
        <v>JUNIO</v>
      </c>
      <c r="M530" s="6" t="str">
        <f t="shared" si="99"/>
        <v>10</v>
      </c>
      <c r="N530" t="str">
        <f t="shared" si="102"/>
        <v>02</v>
      </c>
    </row>
    <row r="531" spans="1:14" hidden="1">
      <c r="A531" s="1">
        <v>43630</v>
      </c>
      <c r="B531">
        <f t="shared" si="93"/>
        <v>2019</v>
      </c>
      <c r="C531" t="str">
        <f t="shared" si="97"/>
        <v>06</v>
      </c>
      <c r="D531" t="str">
        <f t="shared" si="100"/>
        <v>JUNIO</v>
      </c>
      <c r="E531" t="str">
        <f t="shared" si="98"/>
        <v>VIE.</v>
      </c>
      <c r="F531" t="str">
        <f t="shared" si="94"/>
        <v>24</v>
      </c>
      <c r="G531">
        <f t="shared" si="95"/>
        <v>2019</v>
      </c>
      <c r="H531" t="str">
        <f t="shared" si="96"/>
        <v>19</v>
      </c>
      <c r="I531" t="str">
        <f t="shared" si="101"/>
        <v>2019-06</v>
      </c>
      <c r="J531" s="6" t="s">
        <v>18</v>
      </c>
      <c r="K531" t="str">
        <f>VLOOKUP(J531,Hoja1!$A$1:$B$12,2,0)</f>
        <v>JUNIO</v>
      </c>
      <c r="M531" s="6" t="str">
        <f t="shared" si="99"/>
        <v>10</v>
      </c>
      <c r="N531" t="str">
        <f t="shared" si="102"/>
        <v>02</v>
      </c>
    </row>
    <row r="532" spans="1:14" hidden="1">
      <c r="A532" s="1">
        <v>43631</v>
      </c>
      <c r="B532">
        <f t="shared" si="93"/>
        <v>2019</v>
      </c>
      <c r="C532" t="str">
        <f t="shared" si="97"/>
        <v>06</v>
      </c>
      <c r="D532" t="str">
        <f t="shared" si="100"/>
        <v>JUNIO</v>
      </c>
      <c r="E532" t="str">
        <f t="shared" si="98"/>
        <v>SÁB.</v>
      </c>
      <c r="F532" t="str">
        <f t="shared" si="94"/>
        <v>24</v>
      </c>
      <c r="G532">
        <f t="shared" si="95"/>
        <v>2019</v>
      </c>
      <c r="H532" t="str">
        <f t="shared" si="96"/>
        <v>19</v>
      </c>
      <c r="I532" t="str">
        <f t="shared" si="101"/>
        <v>2019-06</v>
      </c>
      <c r="J532" s="6" t="s">
        <v>18</v>
      </c>
      <c r="K532" t="str">
        <f>VLOOKUP(J532,Hoja1!$A$1:$B$12,2,0)</f>
        <v>JUNIO</v>
      </c>
      <c r="M532" s="6" t="str">
        <f t="shared" si="99"/>
        <v>10</v>
      </c>
      <c r="N532" t="str">
        <f t="shared" si="102"/>
        <v>02</v>
      </c>
    </row>
    <row r="533" spans="1:14" hidden="1">
      <c r="A533" s="1">
        <v>43632</v>
      </c>
      <c r="B533">
        <f t="shared" si="93"/>
        <v>2019</v>
      </c>
      <c r="C533" t="str">
        <f t="shared" si="97"/>
        <v>06</v>
      </c>
      <c r="D533" t="str">
        <f t="shared" si="100"/>
        <v>JUNIO</v>
      </c>
      <c r="E533" t="str">
        <f t="shared" si="98"/>
        <v>DOM.</v>
      </c>
      <c r="F533" t="str">
        <f t="shared" si="94"/>
        <v>25</v>
      </c>
      <c r="G533">
        <f t="shared" si="95"/>
        <v>2019</v>
      </c>
      <c r="H533" t="str">
        <f t="shared" si="96"/>
        <v>20</v>
      </c>
      <c r="I533" t="str">
        <f t="shared" si="101"/>
        <v>2019-06</v>
      </c>
      <c r="J533" s="6" t="s">
        <v>18</v>
      </c>
      <c r="K533" t="str">
        <f>VLOOKUP(J533,Hoja1!$A$1:$B$12,2,0)</f>
        <v>JUNIO</v>
      </c>
      <c r="M533" s="6" t="str">
        <f t="shared" si="99"/>
        <v>10</v>
      </c>
      <c r="N533" t="str">
        <f t="shared" si="102"/>
        <v>02</v>
      </c>
    </row>
    <row r="534" spans="1:14" hidden="1">
      <c r="A534" s="1">
        <v>43633</v>
      </c>
      <c r="B534">
        <f t="shared" si="93"/>
        <v>2019</v>
      </c>
      <c r="C534" t="str">
        <f t="shared" si="97"/>
        <v>06</v>
      </c>
      <c r="D534" t="str">
        <f t="shared" si="100"/>
        <v>JUNIO</v>
      </c>
      <c r="E534" t="str">
        <f t="shared" si="98"/>
        <v>LUN.</v>
      </c>
      <c r="F534" t="str">
        <f t="shared" si="94"/>
        <v>25</v>
      </c>
      <c r="G534">
        <f t="shared" si="95"/>
        <v>2019</v>
      </c>
      <c r="H534" t="str">
        <f t="shared" si="96"/>
        <v>20</v>
      </c>
      <c r="I534" t="str">
        <f t="shared" si="101"/>
        <v>2019-06</v>
      </c>
      <c r="J534" s="6" t="s">
        <v>18</v>
      </c>
      <c r="K534" t="str">
        <f>VLOOKUP(J534,Hoja1!$A$1:$B$12,2,0)</f>
        <v>JUNIO</v>
      </c>
      <c r="M534" s="6" t="str">
        <f t="shared" si="99"/>
        <v>10</v>
      </c>
      <c r="N534" t="str">
        <f t="shared" si="102"/>
        <v>02</v>
      </c>
    </row>
    <row r="535" spans="1:14" hidden="1">
      <c r="A535" s="1">
        <v>43634</v>
      </c>
      <c r="B535">
        <f t="shared" si="93"/>
        <v>2019</v>
      </c>
      <c r="C535" t="str">
        <f t="shared" si="97"/>
        <v>06</v>
      </c>
      <c r="D535" t="str">
        <f t="shared" si="100"/>
        <v>JUNIO</v>
      </c>
      <c r="E535" t="str">
        <f t="shared" si="98"/>
        <v>MAR.</v>
      </c>
      <c r="F535" t="str">
        <f t="shared" si="94"/>
        <v>25</v>
      </c>
      <c r="G535">
        <f t="shared" si="95"/>
        <v>2019</v>
      </c>
      <c r="H535" t="str">
        <f t="shared" si="96"/>
        <v>20</v>
      </c>
      <c r="I535" t="str">
        <f t="shared" si="101"/>
        <v>2019-06</v>
      </c>
      <c r="J535" s="6" t="s">
        <v>18</v>
      </c>
      <c r="K535" t="str">
        <f>VLOOKUP(J535,Hoja1!$A$1:$B$12,2,0)</f>
        <v>JUNIO</v>
      </c>
      <c r="M535" s="6" t="str">
        <f t="shared" si="99"/>
        <v>10</v>
      </c>
      <c r="N535" t="str">
        <f t="shared" si="102"/>
        <v>02</v>
      </c>
    </row>
    <row r="536" spans="1:14" hidden="1">
      <c r="A536" s="1">
        <v>43635</v>
      </c>
      <c r="B536">
        <f t="shared" si="93"/>
        <v>2019</v>
      </c>
      <c r="C536" t="str">
        <f t="shared" si="97"/>
        <v>06</v>
      </c>
      <c r="D536" t="str">
        <f t="shared" si="100"/>
        <v>JUNIO</v>
      </c>
      <c r="E536" t="str">
        <f t="shared" si="98"/>
        <v>MIÉ.</v>
      </c>
      <c r="F536" t="str">
        <f t="shared" si="94"/>
        <v>25</v>
      </c>
      <c r="G536">
        <f t="shared" si="95"/>
        <v>2019</v>
      </c>
      <c r="H536" t="str">
        <f t="shared" si="96"/>
        <v>20</v>
      </c>
      <c r="I536" t="str">
        <f t="shared" si="101"/>
        <v>2019-06</v>
      </c>
      <c r="J536" s="6" t="s">
        <v>18</v>
      </c>
      <c r="K536" t="str">
        <f>VLOOKUP(J536,Hoja1!$A$1:$B$12,2,0)</f>
        <v>JUNIO</v>
      </c>
      <c r="M536" s="6" t="str">
        <f t="shared" si="99"/>
        <v>10</v>
      </c>
      <c r="N536" t="str">
        <f t="shared" si="102"/>
        <v>02</v>
      </c>
    </row>
    <row r="537" spans="1:14" hidden="1">
      <c r="A537" s="1">
        <v>43636</v>
      </c>
      <c r="B537">
        <f t="shared" si="93"/>
        <v>2019</v>
      </c>
      <c r="C537" t="str">
        <f t="shared" si="97"/>
        <v>06</v>
      </c>
      <c r="D537" t="str">
        <f t="shared" si="100"/>
        <v>JUNIO</v>
      </c>
      <c r="E537" t="str">
        <f t="shared" si="98"/>
        <v>JUE.</v>
      </c>
      <c r="F537" t="str">
        <f t="shared" si="94"/>
        <v>25</v>
      </c>
      <c r="G537">
        <f t="shared" si="95"/>
        <v>2019</v>
      </c>
      <c r="H537" t="str">
        <f t="shared" si="96"/>
        <v>20</v>
      </c>
      <c r="I537" t="str">
        <f t="shared" si="101"/>
        <v>2019-06</v>
      </c>
      <c r="J537" s="6" t="s">
        <v>18</v>
      </c>
      <c r="K537" t="str">
        <f>VLOOKUP(J537,Hoja1!$A$1:$B$12,2,0)</f>
        <v>JUNIO</v>
      </c>
      <c r="M537" s="6" t="str">
        <f t="shared" si="99"/>
        <v>10</v>
      </c>
      <c r="N537" t="str">
        <f t="shared" si="102"/>
        <v>02</v>
      </c>
    </row>
    <row r="538" spans="1:14" hidden="1">
      <c r="A538" s="1">
        <v>43637</v>
      </c>
      <c r="B538">
        <f t="shared" si="93"/>
        <v>2019</v>
      </c>
      <c r="C538" t="str">
        <f t="shared" si="97"/>
        <v>06</v>
      </c>
      <c r="D538" t="str">
        <f t="shared" si="100"/>
        <v>JUNIO</v>
      </c>
      <c r="E538" t="str">
        <f t="shared" si="98"/>
        <v>VIE.</v>
      </c>
      <c r="F538" t="str">
        <f t="shared" si="94"/>
        <v>25</v>
      </c>
      <c r="G538">
        <f t="shared" si="95"/>
        <v>2019</v>
      </c>
      <c r="H538" t="str">
        <f t="shared" si="96"/>
        <v>20</v>
      </c>
      <c r="I538" t="str">
        <f t="shared" si="101"/>
        <v>2019-06</v>
      </c>
      <c r="J538" s="6" t="s">
        <v>18</v>
      </c>
      <c r="K538" t="str">
        <f>VLOOKUP(J538,Hoja1!$A$1:$B$12,2,0)</f>
        <v>JUNIO</v>
      </c>
      <c r="M538" s="6" t="str">
        <f t="shared" si="99"/>
        <v>10</v>
      </c>
      <c r="N538" t="str">
        <f t="shared" si="102"/>
        <v>02</v>
      </c>
    </row>
    <row r="539" spans="1:14" hidden="1">
      <c r="A539" s="1">
        <v>43638</v>
      </c>
      <c r="B539">
        <f t="shared" si="93"/>
        <v>2019</v>
      </c>
      <c r="C539" t="str">
        <f t="shared" si="97"/>
        <v>06</v>
      </c>
      <c r="D539" t="str">
        <f t="shared" si="100"/>
        <v>JUNIO</v>
      </c>
      <c r="E539" t="str">
        <f t="shared" si="98"/>
        <v>SÁB.</v>
      </c>
      <c r="F539" t="str">
        <f t="shared" si="94"/>
        <v>25</v>
      </c>
      <c r="G539">
        <f t="shared" si="95"/>
        <v>2019</v>
      </c>
      <c r="H539" t="str">
        <f t="shared" si="96"/>
        <v>20</v>
      </c>
      <c r="I539" t="str">
        <f t="shared" si="101"/>
        <v>2019-06</v>
      </c>
      <c r="J539" s="6" t="s">
        <v>18</v>
      </c>
      <c r="K539" t="str">
        <f>VLOOKUP(J539,Hoja1!$A$1:$B$12,2,0)</f>
        <v>JUNIO</v>
      </c>
      <c r="M539" s="6" t="str">
        <f t="shared" si="99"/>
        <v>10</v>
      </c>
      <c r="N539" t="str">
        <f t="shared" si="102"/>
        <v>02</v>
      </c>
    </row>
    <row r="540" spans="1:14" hidden="1">
      <c r="A540" s="1">
        <v>43639</v>
      </c>
      <c r="B540">
        <f t="shared" si="93"/>
        <v>2019</v>
      </c>
      <c r="C540" t="str">
        <f t="shared" si="97"/>
        <v>06</v>
      </c>
      <c r="D540" t="str">
        <f t="shared" si="100"/>
        <v>JUNIO</v>
      </c>
      <c r="E540" t="str">
        <f t="shared" si="98"/>
        <v>DOM.</v>
      </c>
      <c r="F540" t="str">
        <f t="shared" si="94"/>
        <v>26</v>
      </c>
      <c r="G540">
        <f t="shared" si="95"/>
        <v>2019</v>
      </c>
      <c r="H540" t="str">
        <f t="shared" si="96"/>
        <v>21</v>
      </c>
      <c r="I540" t="str">
        <f t="shared" si="101"/>
        <v>2019-06</v>
      </c>
      <c r="J540" s="6" t="s">
        <v>18</v>
      </c>
      <c r="K540" t="str">
        <f>VLOOKUP(J540,Hoja1!$A$1:$B$12,2,0)</f>
        <v>JUNIO</v>
      </c>
      <c r="M540" s="6" t="str">
        <f t="shared" si="99"/>
        <v>11</v>
      </c>
      <c r="N540" t="str">
        <f t="shared" si="102"/>
        <v>02</v>
      </c>
    </row>
    <row r="541" spans="1:14" hidden="1">
      <c r="A541" s="1">
        <v>43640</v>
      </c>
      <c r="B541">
        <f t="shared" si="93"/>
        <v>2019</v>
      </c>
      <c r="C541" t="str">
        <f t="shared" si="97"/>
        <v>06</v>
      </c>
      <c r="D541" t="str">
        <f t="shared" si="100"/>
        <v>JUNIO</v>
      </c>
      <c r="E541" t="str">
        <f t="shared" si="98"/>
        <v>LUN.</v>
      </c>
      <c r="F541" t="str">
        <f t="shared" si="94"/>
        <v>26</v>
      </c>
      <c r="G541">
        <f t="shared" si="95"/>
        <v>2019</v>
      </c>
      <c r="H541" t="str">
        <f t="shared" si="96"/>
        <v>21</v>
      </c>
      <c r="I541" t="str">
        <f t="shared" si="101"/>
        <v>2019-06</v>
      </c>
      <c r="J541" s="6" t="s">
        <v>18</v>
      </c>
      <c r="K541" t="str">
        <f>VLOOKUP(J541,Hoja1!$A$1:$B$12,2,0)</f>
        <v>JUNIO</v>
      </c>
      <c r="M541" s="6" t="str">
        <f t="shared" si="99"/>
        <v>11</v>
      </c>
      <c r="N541" t="str">
        <f t="shared" si="102"/>
        <v>02</v>
      </c>
    </row>
    <row r="542" spans="1:14" hidden="1">
      <c r="A542" s="1">
        <v>43641</v>
      </c>
      <c r="B542">
        <f t="shared" si="93"/>
        <v>2019</v>
      </c>
      <c r="C542" t="str">
        <f t="shared" si="97"/>
        <v>06</v>
      </c>
      <c r="D542" t="str">
        <f t="shared" si="100"/>
        <v>JUNIO</v>
      </c>
      <c r="E542" t="str">
        <f t="shared" si="98"/>
        <v>MAR.</v>
      </c>
      <c r="F542" t="str">
        <f t="shared" si="94"/>
        <v>26</v>
      </c>
      <c r="G542">
        <f t="shared" si="95"/>
        <v>2019</v>
      </c>
      <c r="H542" t="str">
        <f t="shared" si="96"/>
        <v>21</v>
      </c>
      <c r="I542" t="str">
        <f t="shared" si="101"/>
        <v>2019-06</v>
      </c>
      <c r="J542" s="6" t="s">
        <v>18</v>
      </c>
      <c r="K542" t="str">
        <f>VLOOKUP(J542,Hoja1!$A$1:$B$12,2,0)</f>
        <v>JUNIO</v>
      </c>
      <c r="M542" s="6" t="str">
        <f t="shared" si="99"/>
        <v>11</v>
      </c>
      <c r="N542" t="str">
        <f t="shared" si="102"/>
        <v>02</v>
      </c>
    </row>
    <row r="543" spans="1:14" hidden="1">
      <c r="A543" s="1">
        <v>43642</v>
      </c>
      <c r="B543">
        <f t="shared" si="93"/>
        <v>2019</v>
      </c>
      <c r="C543" t="str">
        <f t="shared" si="97"/>
        <v>06</v>
      </c>
      <c r="D543" t="str">
        <f t="shared" si="100"/>
        <v>JUNIO</v>
      </c>
      <c r="E543" t="str">
        <f t="shared" si="98"/>
        <v>MIÉ.</v>
      </c>
      <c r="F543" t="str">
        <f t="shared" si="94"/>
        <v>26</v>
      </c>
      <c r="G543">
        <f t="shared" si="95"/>
        <v>2019</v>
      </c>
      <c r="H543" t="str">
        <f t="shared" si="96"/>
        <v>21</v>
      </c>
      <c r="I543" t="str">
        <f t="shared" si="101"/>
        <v>2019-06</v>
      </c>
      <c r="J543" s="6" t="s">
        <v>18</v>
      </c>
      <c r="K543" t="str">
        <f>VLOOKUP(J543,Hoja1!$A$1:$B$12,2,0)</f>
        <v>JUNIO</v>
      </c>
      <c r="M543" s="6" t="str">
        <f t="shared" si="99"/>
        <v>11</v>
      </c>
      <c r="N543" t="str">
        <f t="shared" si="102"/>
        <v>02</v>
      </c>
    </row>
    <row r="544" spans="1:14" hidden="1">
      <c r="A544" s="1">
        <v>43643</v>
      </c>
      <c r="B544">
        <f t="shared" si="93"/>
        <v>2019</v>
      </c>
      <c r="C544" t="str">
        <f t="shared" si="97"/>
        <v>06</v>
      </c>
      <c r="D544" t="str">
        <f t="shared" si="100"/>
        <v>JUNIO</v>
      </c>
      <c r="E544" t="str">
        <f t="shared" si="98"/>
        <v>JUE.</v>
      </c>
      <c r="F544" t="str">
        <f t="shared" si="94"/>
        <v>26</v>
      </c>
      <c r="G544">
        <f t="shared" si="95"/>
        <v>2019</v>
      </c>
      <c r="H544" t="str">
        <f t="shared" si="96"/>
        <v>21</v>
      </c>
      <c r="I544" t="str">
        <f t="shared" si="101"/>
        <v>2019-06</v>
      </c>
      <c r="J544" s="6" t="s">
        <v>18</v>
      </c>
      <c r="K544" t="str">
        <f>VLOOKUP(J544,Hoja1!$A$1:$B$12,2,0)</f>
        <v>JUNIO</v>
      </c>
      <c r="M544" s="6" t="str">
        <f t="shared" si="99"/>
        <v>11</v>
      </c>
      <c r="N544" t="str">
        <f t="shared" si="102"/>
        <v>02</v>
      </c>
    </row>
    <row r="545" spans="1:14" hidden="1">
      <c r="A545" s="1">
        <v>43644</v>
      </c>
      <c r="B545">
        <f t="shared" si="93"/>
        <v>2019</v>
      </c>
      <c r="C545" t="str">
        <f t="shared" si="97"/>
        <v>06</v>
      </c>
      <c r="D545" t="str">
        <f t="shared" si="100"/>
        <v>JUNIO</v>
      </c>
      <c r="E545" t="str">
        <f t="shared" si="98"/>
        <v>VIE.</v>
      </c>
      <c r="F545" t="str">
        <f t="shared" si="94"/>
        <v>26</v>
      </c>
      <c r="G545">
        <f t="shared" si="95"/>
        <v>2019</v>
      </c>
      <c r="H545" t="str">
        <f t="shared" si="96"/>
        <v>21</v>
      </c>
      <c r="I545" t="str">
        <f t="shared" si="101"/>
        <v>2019-06</v>
      </c>
      <c r="J545" s="6" t="s">
        <v>18</v>
      </c>
      <c r="K545" t="str">
        <f>VLOOKUP(J545,Hoja1!$A$1:$B$12,2,0)</f>
        <v>JUNIO</v>
      </c>
      <c r="M545" s="6" t="str">
        <f t="shared" si="99"/>
        <v>11</v>
      </c>
      <c r="N545" t="str">
        <f t="shared" si="102"/>
        <v>02</v>
      </c>
    </row>
    <row r="546" spans="1:14" hidden="1">
      <c r="A546" s="1">
        <v>43645</v>
      </c>
      <c r="B546">
        <f t="shared" si="93"/>
        <v>2019</v>
      </c>
      <c r="C546" t="str">
        <f t="shared" si="97"/>
        <v>06</v>
      </c>
      <c r="D546" t="str">
        <f t="shared" si="100"/>
        <v>JUNIO</v>
      </c>
      <c r="E546" t="str">
        <f t="shared" si="98"/>
        <v>SÁB.</v>
      </c>
      <c r="F546" t="str">
        <f t="shared" si="94"/>
        <v>26</v>
      </c>
      <c r="G546">
        <f t="shared" si="95"/>
        <v>2019</v>
      </c>
      <c r="H546" t="str">
        <f t="shared" si="96"/>
        <v>21</v>
      </c>
      <c r="I546" t="str">
        <f t="shared" si="101"/>
        <v>2019-06</v>
      </c>
      <c r="J546" s="6" t="s">
        <v>18</v>
      </c>
      <c r="K546" t="str">
        <f>VLOOKUP(J546,Hoja1!$A$1:$B$12,2,0)</f>
        <v>JUNIO</v>
      </c>
      <c r="M546" s="6" t="str">
        <f t="shared" si="99"/>
        <v>11</v>
      </c>
      <c r="N546" t="str">
        <f t="shared" si="102"/>
        <v>02</v>
      </c>
    </row>
    <row r="547" spans="1:14" hidden="1">
      <c r="A547" s="1">
        <v>43646</v>
      </c>
      <c r="B547">
        <f t="shared" si="93"/>
        <v>2019</v>
      </c>
      <c r="C547" t="str">
        <f t="shared" si="97"/>
        <v>06</v>
      </c>
      <c r="D547" t="str">
        <f t="shared" si="100"/>
        <v>JUNIO</v>
      </c>
      <c r="E547" t="str">
        <f t="shared" si="98"/>
        <v>DOM.</v>
      </c>
      <c r="F547" t="str">
        <f t="shared" si="94"/>
        <v>27</v>
      </c>
      <c r="G547">
        <f t="shared" si="95"/>
        <v>2019</v>
      </c>
      <c r="H547" t="str">
        <f t="shared" si="96"/>
        <v>22</v>
      </c>
      <c r="I547" t="str">
        <f t="shared" si="101"/>
        <v>2019-06</v>
      </c>
      <c r="J547" s="6" t="s">
        <v>18</v>
      </c>
      <c r="K547" t="str">
        <f>VLOOKUP(J547,Hoja1!$A$1:$B$12,2,0)</f>
        <v>JUNIO</v>
      </c>
      <c r="M547" s="6" t="str">
        <f t="shared" si="99"/>
        <v>11</v>
      </c>
      <c r="N547" t="str">
        <f t="shared" si="102"/>
        <v>02</v>
      </c>
    </row>
    <row r="548" spans="1:14" hidden="1">
      <c r="A548" s="1">
        <v>43647</v>
      </c>
      <c r="B548">
        <f t="shared" si="93"/>
        <v>2019</v>
      </c>
      <c r="C548" t="str">
        <f t="shared" si="97"/>
        <v>07</v>
      </c>
      <c r="D548" t="str">
        <f t="shared" si="100"/>
        <v>JULIO</v>
      </c>
      <c r="E548" t="str">
        <f t="shared" si="98"/>
        <v>LUN.</v>
      </c>
      <c r="F548" t="str">
        <f t="shared" si="94"/>
        <v>27</v>
      </c>
      <c r="G548">
        <f t="shared" si="95"/>
        <v>2019</v>
      </c>
      <c r="H548" t="str">
        <f t="shared" si="96"/>
        <v>22</v>
      </c>
      <c r="I548" t="str">
        <f t="shared" si="101"/>
        <v>2019-07</v>
      </c>
      <c r="J548" s="6" t="s">
        <v>18</v>
      </c>
      <c r="K548" t="str">
        <f>VLOOKUP(J548,Hoja1!$A$1:$B$12,2,0)</f>
        <v>JUNIO</v>
      </c>
      <c r="M548" s="6" t="str">
        <f t="shared" si="99"/>
        <v>11</v>
      </c>
      <c r="N548" t="str">
        <f t="shared" si="102"/>
        <v>02</v>
      </c>
    </row>
    <row r="549" spans="1:14" hidden="1">
      <c r="A549" s="1">
        <v>43648</v>
      </c>
      <c r="B549">
        <f t="shared" si="93"/>
        <v>2019</v>
      </c>
      <c r="C549" t="str">
        <f t="shared" si="97"/>
        <v>07</v>
      </c>
      <c r="D549" t="str">
        <f t="shared" si="100"/>
        <v>JULIO</v>
      </c>
      <c r="E549" t="str">
        <f t="shared" si="98"/>
        <v>MAR.</v>
      </c>
      <c r="F549" t="str">
        <f t="shared" si="94"/>
        <v>27</v>
      </c>
      <c r="G549">
        <f t="shared" si="95"/>
        <v>2019</v>
      </c>
      <c r="H549" t="str">
        <f t="shared" si="96"/>
        <v>22</v>
      </c>
      <c r="I549" t="str">
        <f t="shared" si="101"/>
        <v>2019-07</v>
      </c>
      <c r="J549" s="6" t="s">
        <v>18</v>
      </c>
      <c r="K549" t="str">
        <f>VLOOKUP(J549,Hoja1!$A$1:$B$12,2,0)</f>
        <v>JUNIO</v>
      </c>
      <c r="M549" s="6" t="str">
        <f t="shared" si="99"/>
        <v>11</v>
      </c>
      <c r="N549" t="str">
        <f t="shared" si="102"/>
        <v>02</v>
      </c>
    </row>
    <row r="550" spans="1:14" hidden="1">
      <c r="A550" s="1">
        <v>43649</v>
      </c>
      <c r="B550">
        <f t="shared" si="93"/>
        <v>2019</v>
      </c>
      <c r="C550" t="str">
        <f t="shared" si="97"/>
        <v>07</v>
      </c>
      <c r="D550" t="str">
        <f t="shared" si="100"/>
        <v>JULIO</v>
      </c>
      <c r="E550" t="str">
        <f t="shared" si="98"/>
        <v>MIÉ.</v>
      </c>
      <c r="F550" t="str">
        <f t="shared" si="94"/>
        <v>27</v>
      </c>
      <c r="G550">
        <f t="shared" si="95"/>
        <v>2019</v>
      </c>
      <c r="H550" t="str">
        <f t="shared" si="96"/>
        <v>22</v>
      </c>
      <c r="I550" t="str">
        <f t="shared" si="101"/>
        <v>2019-07</v>
      </c>
      <c r="J550" s="6" t="s">
        <v>18</v>
      </c>
      <c r="K550" t="str">
        <f>VLOOKUP(J550,Hoja1!$A$1:$B$12,2,0)</f>
        <v>JUNIO</v>
      </c>
      <c r="M550" s="6" t="str">
        <f t="shared" si="99"/>
        <v>11</v>
      </c>
      <c r="N550" t="str">
        <f t="shared" si="102"/>
        <v>02</v>
      </c>
    </row>
    <row r="551" spans="1:14" hidden="1">
      <c r="A551" s="1">
        <v>43650</v>
      </c>
      <c r="B551">
        <f t="shared" si="93"/>
        <v>2019</v>
      </c>
      <c r="C551" t="str">
        <f t="shared" si="97"/>
        <v>07</v>
      </c>
      <c r="D551" t="str">
        <f t="shared" si="100"/>
        <v>JULIO</v>
      </c>
      <c r="E551" t="str">
        <f t="shared" si="98"/>
        <v>JUE.</v>
      </c>
      <c r="F551" t="str">
        <f t="shared" si="94"/>
        <v>27</v>
      </c>
      <c r="G551">
        <f t="shared" si="95"/>
        <v>2019</v>
      </c>
      <c r="H551" t="str">
        <f t="shared" si="96"/>
        <v>22</v>
      </c>
      <c r="I551" t="str">
        <f t="shared" si="101"/>
        <v>2019-07</v>
      </c>
      <c r="J551" s="6" t="s">
        <v>18</v>
      </c>
      <c r="K551" t="str">
        <f>VLOOKUP(J551,Hoja1!$A$1:$B$12,2,0)</f>
        <v>JUNIO</v>
      </c>
      <c r="M551" s="6" t="str">
        <f t="shared" si="99"/>
        <v>11</v>
      </c>
      <c r="N551" t="str">
        <f t="shared" si="102"/>
        <v>02</v>
      </c>
    </row>
    <row r="552" spans="1:14" hidden="1">
      <c r="A552" s="1">
        <v>43651</v>
      </c>
      <c r="B552">
        <f t="shared" si="93"/>
        <v>2019</v>
      </c>
      <c r="C552" t="str">
        <f t="shared" si="97"/>
        <v>07</v>
      </c>
      <c r="D552" t="str">
        <f t="shared" si="100"/>
        <v>JULIO</v>
      </c>
      <c r="E552" t="str">
        <f t="shared" si="98"/>
        <v>VIE.</v>
      </c>
      <c r="F552" t="str">
        <f t="shared" si="94"/>
        <v>27</v>
      </c>
      <c r="G552">
        <f t="shared" si="95"/>
        <v>2019</v>
      </c>
      <c r="H552" t="str">
        <f t="shared" si="96"/>
        <v>22</v>
      </c>
      <c r="I552" t="str">
        <f t="shared" si="101"/>
        <v>2019-07</v>
      </c>
      <c r="J552" s="6" t="s">
        <v>18</v>
      </c>
      <c r="K552" t="str">
        <f>VLOOKUP(J552,Hoja1!$A$1:$B$12,2,0)</f>
        <v>JUNIO</v>
      </c>
      <c r="M552" s="6" t="str">
        <f t="shared" si="99"/>
        <v>11</v>
      </c>
      <c r="N552" t="str">
        <f t="shared" si="102"/>
        <v>02</v>
      </c>
    </row>
    <row r="553" spans="1:14" hidden="1">
      <c r="A553" s="1">
        <v>43652</v>
      </c>
      <c r="B553">
        <f t="shared" si="93"/>
        <v>2019</v>
      </c>
      <c r="C553" t="str">
        <f t="shared" si="97"/>
        <v>07</v>
      </c>
      <c r="D553" t="str">
        <f t="shared" si="100"/>
        <v>JULIO</v>
      </c>
      <c r="E553" t="str">
        <f t="shared" si="98"/>
        <v>SÁB.</v>
      </c>
      <c r="F553" t="str">
        <f t="shared" si="94"/>
        <v>27</v>
      </c>
      <c r="G553">
        <f t="shared" si="95"/>
        <v>2019</v>
      </c>
      <c r="H553" t="str">
        <f t="shared" si="96"/>
        <v>22</v>
      </c>
      <c r="I553" t="str">
        <f t="shared" si="101"/>
        <v>2019-07</v>
      </c>
      <c r="J553" s="6" t="s">
        <v>18</v>
      </c>
      <c r="K553" t="str">
        <f>VLOOKUP(J553,Hoja1!$A$1:$B$12,2,0)</f>
        <v>JUNIO</v>
      </c>
      <c r="M553" s="6" t="str">
        <f t="shared" si="99"/>
        <v>11</v>
      </c>
      <c r="N553" t="str">
        <f t="shared" si="102"/>
        <v>02</v>
      </c>
    </row>
    <row r="554" spans="1:14" hidden="1">
      <c r="A554" s="1">
        <v>43653</v>
      </c>
      <c r="B554">
        <f t="shared" si="93"/>
        <v>2019</v>
      </c>
      <c r="C554" t="str">
        <f t="shared" si="97"/>
        <v>07</v>
      </c>
      <c r="D554" t="str">
        <f t="shared" si="100"/>
        <v>JULIO</v>
      </c>
      <c r="E554" t="str">
        <f t="shared" si="98"/>
        <v>DOM.</v>
      </c>
      <c r="F554" t="str">
        <f t="shared" si="94"/>
        <v>28</v>
      </c>
      <c r="G554">
        <f t="shared" si="95"/>
        <v>2019</v>
      </c>
      <c r="H554" t="str">
        <f t="shared" si="96"/>
        <v>23</v>
      </c>
      <c r="I554" t="str">
        <f t="shared" si="101"/>
        <v>2019-07</v>
      </c>
      <c r="J554" s="6" t="s">
        <v>19</v>
      </c>
      <c r="K554" t="str">
        <f>VLOOKUP(J554,Hoja1!$A$1:$B$12,2,0)</f>
        <v>JULIO</v>
      </c>
      <c r="M554" s="6" t="str">
        <f t="shared" si="99"/>
        <v>12</v>
      </c>
      <c r="N554" t="str">
        <f t="shared" si="102"/>
        <v>02</v>
      </c>
    </row>
    <row r="555" spans="1:14" hidden="1">
      <c r="A555" s="1">
        <v>43654</v>
      </c>
      <c r="B555">
        <f t="shared" ref="B555:B618" si="103">YEAR(A555)</f>
        <v>2019</v>
      </c>
      <c r="C555" t="str">
        <f t="shared" si="97"/>
        <v>07</v>
      </c>
      <c r="D555" t="str">
        <f t="shared" si="100"/>
        <v>JULIO</v>
      </c>
      <c r="E555" t="str">
        <f t="shared" si="98"/>
        <v>LUN.</v>
      </c>
      <c r="F555" t="str">
        <f t="shared" si="94"/>
        <v>28</v>
      </c>
      <c r="G555">
        <f t="shared" si="95"/>
        <v>2019</v>
      </c>
      <c r="H555" t="str">
        <f t="shared" si="96"/>
        <v>23</v>
      </c>
      <c r="I555" t="str">
        <f t="shared" si="101"/>
        <v>2019-07</v>
      </c>
      <c r="J555" s="6" t="s">
        <v>19</v>
      </c>
      <c r="K555" t="str">
        <f>VLOOKUP(J555,Hoja1!$A$1:$B$12,2,0)</f>
        <v>JULIO</v>
      </c>
      <c r="M555" s="6" t="str">
        <f t="shared" si="99"/>
        <v>12</v>
      </c>
      <c r="N555" t="str">
        <f t="shared" si="102"/>
        <v>02</v>
      </c>
    </row>
    <row r="556" spans="1:14" hidden="1">
      <c r="A556" s="1">
        <v>43655</v>
      </c>
      <c r="B556">
        <f t="shared" si="103"/>
        <v>2019</v>
      </c>
      <c r="C556" t="str">
        <f t="shared" si="97"/>
        <v>07</v>
      </c>
      <c r="D556" t="str">
        <f t="shared" si="100"/>
        <v>JULIO</v>
      </c>
      <c r="E556" t="str">
        <f t="shared" si="98"/>
        <v>MAR.</v>
      </c>
      <c r="F556" t="str">
        <f t="shared" si="94"/>
        <v>28</v>
      </c>
      <c r="G556">
        <f t="shared" si="95"/>
        <v>2019</v>
      </c>
      <c r="H556" t="str">
        <f t="shared" si="96"/>
        <v>23</v>
      </c>
      <c r="I556" t="str">
        <f t="shared" si="101"/>
        <v>2019-07</v>
      </c>
      <c r="J556" s="6" t="s">
        <v>19</v>
      </c>
      <c r="K556" t="str">
        <f>VLOOKUP(J556,Hoja1!$A$1:$B$12,2,0)</f>
        <v>JULIO</v>
      </c>
      <c r="M556" s="6" t="str">
        <f t="shared" si="99"/>
        <v>12</v>
      </c>
      <c r="N556" t="str">
        <f t="shared" si="102"/>
        <v>02</v>
      </c>
    </row>
    <row r="557" spans="1:14" hidden="1">
      <c r="A557" s="1">
        <v>43656</v>
      </c>
      <c r="B557">
        <f t="shared" si="103"/>
        <v>2019</v>
      </c>
      <c r="C557" t="str">
        <f t="shared" si="97"/>
        <v>07</v>
      </c>
      <c r="D557" t="str">
        <f t="shared" si="100"/>
        <v>JULIO</v>
      </c>
      <c r="E557" t="str">
        <f t="shared" si="98"/>
        <v>MIÉ.</v>
      </c>
      <c r="F557" t="str">
        <f t="shared" si="94"/>
        <v>28</v>
      </c>
      <c r="G557">
        <f t="shared" si="95"/>
        <v>2019</v>
      </c>
      <c r="H557" t="str">
        <f t="shared" si="96"/>
        <v>23</v>
      </c>
      <c r="I557" t="str">
        <f t="shared" si="101"/>
        <v>2019-07</v>
      </c>
      <c r="J557" s="6" t="s">
        <v>19</v>
      </c>
      <c r="K557" t="str">
        <f>VLOOKUP(J557,Hoja1!$A$1:$B$12,2,0)</f>
        <v>JULIO</v>
      </c>
      <c r="M557" s="6" t="str">
        <f t="shared" si="99"/>
        <v>12</v>
      </c>
      <c r="N557" t="str">
        <f t="shared" si="102"/>
        <v>02</v>
      </c>
    </row>
    <row r="558" spans="1:14" hidden="1">
      <c r="A558" s="1">
        <v>43657</v>
      </c>
      <c r="B558">
        <f t="shared" si="103"/>
        <v>2019</v>
      </c>
      <c r="C558" t="str">
        <f t="shared" si="97"/>
        <v>07</v>
      </c>
      <c r="D558" t="str">
        <f t="shared" si="100"/>
        <v>JULIO</v>
      </c>
      <c r="E558" t="str">
        <f t="shared" si="98"/>
        <v>JUE.</v>
      </c>
      <c r="F558" t="str">
        <f t="shared" si="94"/>
        <v>28</v>
      </c>
      <c r="G558">
        <f t="shared" si="95"/>
        <v>2019</v>
      </c>
      <c r="H558" t="str">
        <f t="shared" si="96"/>
        <v>23</v>
      </c>
      <c r="I558" t="str">
        <f t="shared" si="101"/>
        <v>2019-07</v>
      </c>
      <c r="J558" s="6" t="s">
        <v>19</v>
      </c>
      <c r="K558" t="str">
        <f>VLOOKUP(J558,Hoja1!$A$1:$B$12,2,0)</f>
        <v>JULIO</v>
      </c>
      <c r="M558" s="6" t="str">
        <f t="shared" si="99"/>
        <v>12</v>
      </c>
      <c r="N558" t="str">
        <f t="shared" si="102"/>
        <v>02</v>
      </c>
    </row>
    <row r="559" spans="1:14" hidden="1">
      <c r="A559" s="1">
        <v>43658</v>
      </c>
      <c r="B559">
        <f t="shared" si="103"/>
        <v>2019</v>
      </c>
      <c r="C559" t="str">
        <f t="shared" si="97"/>
        <v>07</v>
      </c>
      <c r="D559" t="str">
        <f t="shared" si="100"/>
        <v>JULIO</v>
      </c>
      <c r="E559" t="str">
        <f t="shared" si="98"/>
        <v>VIE.</v>
      </c>
      <c r="F559" t="str">
        <f t="shared" si="94"/>
        <v>28</v>
      </c>
      <c r="G559">
        <f t="shared" si="95"/>
        <v>2019</v>
      </c>
      <c r="H559" t="str">
        <f t="shared" si="96"/>
        <v>23</v>
      </c>
      <c r="I559" t="str">
        <f t="shared" si="101"/>
        <v>2019-07</v>
      </c>
      <c r="J559" s="6" t="s">
        <v>19</v>
      </c>
      <c r="K559" t="str">
        <f>VLOOKUP(J559,Hoja1!$A$1:$B$12,2,0)</f>
        <v>JULIO</v>
      </c>
      <c r="M559" s="6" t="str">
        <f t="shared" si="99"/>
        <v>12</v>
      </c>
      <c r="N559" t="str">
        <f t="shared" si="102"/>
        <v>02</v>
      </c>
    </row>
    <row r="560" spans="1:14" hidden="1">
      <c r="A560" s="1">
        <v>43659</v>
      </c>
      <c r="B560">
        <f t="shared" si="103"/>
        <v>2019</v>
      </c>
      <c r="C560" t="str">
        <f t="shared" si="97"/>
        <v>07</v>
      </c>
      <c r="D560" t="str">
        <f t="shared" si="100"/>
        <v>JULIO</v>
      </c>
      <c r="E560" t="str">
        <f t="shared" si="98"/>
        <v>SÁB.</v>
      </c>
      <c r="F560" t="str">
        <f t="shared" si="94"/>
        <v>28</v>
      </c>
      <c r="G560">
        <f t="shared" si="95"/>
        <v>2019</v>
      </c>
      <c r="H560" t="str">
        <f t="shared" si="96"/>
        <v>23</v>
      </c>
      <c r="I560" t="str">
        <f t="shared" si="101"/>
        <v>2019-07</v>
      </c>
      <c r="J560" s="6" t="s">
        <v>19</v>
      </c>
      <c r="K560" t="str">
        <f>VLOOKUP(J560,Hoja1!$A$1:$B$12,2,0)</f>
        <v>JULIO</v>
      </c>
      <c r="M560" s="6" t="str">
        <f t="shared" si="99"/>
        <v>12</v>
      </c>
      <c r="N560" t="str">
        <f t="shared" si="102"/>
        <v>02</v>
      </c>
    </row>
    <row r="561" spans="1:14" hidden="1">
      <c r="A561" s="1">
        <v>43660</v>
      </c>
      <c r="B561">
        <f t="shared" si="103"/>
        <v>2019</v>
      </c>
      <c r="C561" t="str">
        <f t="shared" si="97"/>
        <v>07</v>
      </c>
      <c r="D561" t="str">
        <f t="shared" si="100"/>
        <v>JULIO</v>
      </c>
      <c r="E561" t="str">
        <f t="shared" si="98"/>
        <v>DOM.</v>
      </c>
      <c r="F561" t="str">
        <f t="shared" si="94"/>
        <v>29</v>
      </c>
      <c r="G561">
        <f t="shared" si="95"/>
        <v>2019</v>
      </c>
      <c r="H561" t="str">
        <f t="shared" si="96"/>
        <v>24</v>
      </c>
      <c r="I561" t="str">
        <f t="shared" si="101"/>
        <v>2019-07</v>
      </c>
      <c r="J561" s="6" t="s">
        <v>19</v>
      </c>
      <c r="K561" t="str">
        <f>VLOOKUP(J561,Hoja1!$A$1:$B$12,2,0)</f>
        <v>JULIO</v>
      </c>
      <c r="M561" s="6" t="str">
        <f t="shared" si="99"/>
        <v>12</v>
      </c>
      <c r="N561" t="str">
        <f t="shared" si="102"/>
        <v>02</v>
      </c>
    </row>
    <row r="562" spans="1:14" hidden="1">
      <c r="A562" s="1">
        <v>43661</v>
      </c>
      <c r="B562">
        <f t="shared" si="103"/>
        <v>2019</v>
      </c>
      <c r="C562" t="str">
        <f t="shared" si="97"/>
        <v>07</v>
      </c>
      <c r="D562" t="str">
        <f t="shared" si="100"/>
        <v>JULIO</v>
      </c>
      <c r="E562" t="str">
        <f t="shared" si="98"/>
        <v>LUN.</v>
      </c>
      <c r="F562" t="str">
        <f t="shared" si="94"/>
        <v>29</v>
      </c>
      <c r="G562">
        <f t="shared" si="95"/>
        <v>2019</v>
      </c>
      <c r="H562" t="str">
        <f t="shared" si="96"/>
        <v>24</v>
      </c>
      <c r="I562" t="str">
        <f t="shared" si="101"/>
        <v>2019-07</v>
      </c>
      <c r="J562" s="6" t="s">
        <v>19</v>
      </c>
      <c r="K562" t="str">
        <f>VLOOKUP(J562,Hoja1!$A$1:$B$12,2,0)</f>
        <v>JULIO</v>
      </c>
      <c r="M562" s="6" t="str">
        <f t="shared" si="99"/>
        <v>12</v>
      </c>
      <c r="N562" t="str">
        <f t="shared" si="102"/>
        <v>02</v>
      </c>
    </row>
    <row r="563" spans="1:14" hidden="1">
      <c r="A563" s="1">
        <v>43662</v>
      </c>
      <c r="B563">
        <f t="shared" si="103"/>
        <v>2019</v>
      </c>
      <c r="C563" t="str">
        <f t="shared" si="97"/>
        <v>07</v>
      </c>
      <c r="D563" t="str">
        <f t="shared" si="100"/>
        <v>JULIO</v>
      </c>
      <c r="E563" t="str">
        <f t="shared" si="98"/>
        <v>MAR.</v>
      </c>
      <c r="F563" t="str">
        <f t="shared" si="94"/>
        <v>29</v>
      </c>
      <c r="G563">
        <f t="shared" si="95"/>
        <v>2019</v>
      </c>
      <c r="H563" t="str">
        <f t="shared" si="96"/>
        <v>24</v>
      </c>
      <c r="I563" t="str">
        <f t="shared" si="101"/>
        <v>2019-07</v>
      </c>
      <c r="J563" s="6" t="s">
        <v>19</v>
      </c>
      <c r="K563" t="str">
        <f>VLOOKUP(J563,Hoja1!$A$1:$B$12,2,0)</f>
        <v>JULIO</v>
      </c>
      <c r="M563" s="6" t="str">
        <f t="shared" si="99"/>
        <v>12</v>
      </c>
      <c r="N563" t="str">
        <f t="shared" si="102"/>
        <v>02</v>
      </c>
    </row>
    <row r="564" spans="1:14" hidden="1">
      <c r="A564" s="1">
        <v>43663</v>
      </c>
      <c r="B564">
        <f t="shared" si="103"/>
        <v>2019</v>
      </c>
      <c r="C564" t="str">
        <f t="shared" si="97"/>
        <v>07</v>
      </c>
      <c r="D564" t="str">
        <f t="shared" si="100"/>
        <v>JULIO</v>
      </c>
      <c r="E564" t="str">
        <f t="shared" si="98"/>
        <v>MIÉ.</v>
      </c>
      <c r="F564" t="str">
        <f t="shared" si="94"/>
        <v>29</v>
      </c>
      <c r="G564">
        <f t="shared" si="95"/>
        <v>2019</v>
      </c>
      <c r="H564" t="str">
        <f t="shared" si="96"/>
        <v>24</v>
      </c>
      <c r="I564" t="str">
        <f t="shared" si="101"/>
        <v>2019-07</v>
      </c>
      <c r="J564" s="6" t="s">
        <v>19</v>
      </c>
      <c r="K564" t="str">
        <f>VLOOKUP(J564,Hoja1!$A$1:$B$12,2,0)</f>
        <v>JULIO</v>
      </c>
      <c r="M564" s="6" t="str">
        <f t="shared" si="99"/>
        <v>12</v>
      </c>
      <c r="N564" t="str">
        <f t="shared" si="102"/>
        <v>02</v>
      </c>
    </row>
    <row r="565" spans="1:14" hidden="1">
      <c r="A565" s="1">
        <v>43664</v>
      </c>
      <c r="B565">
        <f t="shared" si="103"/>
        <v>2019</v>
      </c>
      <c r="C565" t="str">
        <f t="shared" si="97"/>
        <v>07</v>
      </c>
      <c r="D565" t="str">
        <f t="shared" si="100"/>
        <v>JULIO</v>
      </c>
      <c r="E565" t="str">
        <f t="shared" si="98"/>
        <v>JUE.</v>
      </c>
      <c r="F565" t="str">
        <f t="shared" si="94"/>
        <v>29</v>
      </c>
      <c r="G565">
        <f t="shared" si="95"/>
        <v>2019</v>
      </c>
      <c r="H565" t="str">
        <f t="shared" si="96"/>
        <v>24</v>
      </c>
      <c r="I565" t="str">
        <f t="shared" si="101"/>
        <v>2019-07</v>
      </c>
      <c r="J565" s="6" t="s">
        <v>19</v>
      </c>
      <c r="K565" t="str">
        <f>VLOOKUP(J565,Hoja1!$A$1:$B$12,2,0)</f>
        <v>JULIO</v>
      </c>
      <c r="M565" s="6" t="str">
        <f t="shared" si="99"/>
        <v>12</v>
      </c>
      <c r="N565" t="str">
        <f t="shared" si="102"/>
        <v>02</v>
      </c>
    </row>
    <row r="566" spans="1:14" hidden="1">
      <c r="A566" s="1">
        <v>43665</v>
      </c>
      <c r="B566">
        <f t="shared" si="103"/>
        <v>2019</v>
      </c>
      <c r="C566" t="str">
        <f t="shared" si="97"/>
        <v>07</v>
      </c>
      <c r="D566" t="str">
        <f t="shared" si="100"/>
        <v>JULIO</v>
      </c>
      <c r="E566" t="str">
        <f t="shared" si="98"/>
        <v>VIE.</v>
      </c>
      <c r="F566" t="str">
        <f t="shared" si="94"/>
        <v>29</v>
      </c>
      <c r="G566">
        <f t="shared" si="95"/>
        <v>2019</v>
      </c>
      <c r="H566" t="str">
        <f t="shared" si="96"/>
        <v>24</v>
      </c>
      <c r="I566" t="str">
        <f t="shared" si="101"/>
        <v>2019-07</v>
      </c>
      <c r="J566" s="6" t="s">
        <v>19</v>
      </c>
      <c r="K566" t="str">
        <f>VLOOKUP(J566,Hoja1!$A$1:$B$12,2,0)</f>
        <v>JULIO</v>
      </c>
      <c r="M566" s="6" t="str">
        <f t="shared" si="99"/>
        <v>12</v>
      </c>
      <c r="N566" t="str">
        <f t="shared" si="102"/>
        <v>02</v>
      </c>
    </row>
    <row r="567" spans="1:14" hidden="1">
      <c r="A567" s="1">
        <v>43666</v>
      </c>
      <c r="B567">
        <f t="shared" si="103"/>
        <v>2019</v>
      </c>
      <c r="C567" t="str">
        <f t="shared" si="97"/>
        <v>07</v>
      </c>
      <c r="D567" t="str">
        <f t="shared" si="100"/>
        <v>JULIO</v>
      </c>
      <c r="E567" t="str">
        <f t="shared" si="98"/>
        <v>SÁB.</v>
      </c>
      <c r="F567" t="str">
        <f t="shared" ref="F567:F630" si="104">IF(WEEKNUM(A567) = 53, TEXT(52,"##"), TEXT(WEEKNUM(A567),"00"))</f>
        <v>29</v>
      </c>
      <c r="G567">
        <f t="shared" ref="G567:G630" si="105">IF((WEEKNUM(A567))-5 &lt;= 0,(YEAR(A567)) - 1, YEAR(A567))</f>
        <v>2019</v>
      </c>
      <c r="H567" t="str">
        <f t="shared" ref="H567:H630" si="106">IF(F567-5&lt;=0,IF(F567="01",TEXT(48,"00"),TEXT(48+F567-1,"00")),TEXT((WEEKNUM(A567))-5,"00"))</f>
        <v>24</v>
      </c>
      <c r="I567" t="str">
        <f t="shared" si="101"/>
        <v>2019-07</v>
      </c>
      <c r="J567" s="6" t="s">
        <v>19</v>
      </c>
      <c r="K567" t="str">
        <f>VLOOKUP(J567,Hoja1!$A$1:$B$12,2,0)</f>
        <v>JULIO</v>
      </c>
      <c r="M567" s="6" t="str">
        <f t="shared" si="99"/>
        <v>12</v>
      </c>
      <c r="N567" t="str">
        <f t="shared" si="102"/>
        <v>02</v>
      </c>
    </row>
    <row r="568" spans="1:14" hidden="1">
      <c r="A568" s="1">
        <v>43667</v>
      </c>
      <c r="B568">
        <f t="shared" si="103"/>
        <v>2019</v>
      </c>
      <c r="C568" t="str">
        <f t="shared" ref="C568:C631" si="107">TEXT(MONTH(A568),"00")</f>
        <v>07</v>
      </c>
      <c r="D568" t="str">
        <f t="shared" si="100"/>
        <v>JULIO</v>
      </c>
      <c r="E568" t="str">
        <f t="shared" ref="E568:E631" si="108">UPPER(TEXT(A568,"ddd"))</f>
        <v>DOM.</v>
      </c>
      <c r="F568" t="str">
        <f t="shared" si="104"/>
        <v>30</v>
      </c>
      <c r="G568">
        <f t="shared" si="105"/>
        <v>2019</v>
      </c>
      <c r="H568" t="str">
        <f t="shared" si="106"/>
        <v>25</v>
      </c>
      <c r="I568" t="str">
        <f t="shared" si="101"/>
        <v>2019-07</v>
      </c>
      <c r="J568" s="6" t="s">
        <v>19</v>
      </c>
      <c r="K568" t="str">
        <f>VLOOKUP(J568,Hoja1!$A$1:$B$12,2,0)</f>
        <v>JULIO</v>
      </c>
      <c r="M568" s="6" t="str">
        <f t="shared" si="99"/>
        <v>13</v>
      </c>
      <c r="N568" t="str">
        <f t="shared" si="102"/>
        <v>02</v>
      </c>
    </row>
    <row r="569" spans="1:14" hidden="1">
      <c r="A569" s="1">
        <v>43668</v>
      </c>
      <c r="B569">
        <f t="shared" si="103"/>
        <v>2019</v>
      </c>
      <c r="C569" t="str">
        <f t="shared" si="107"/>
        <v>07</v>
      </c>
      <c r="D569" t="str">
        <f t="shared" si="100"/>
        <v>JULIO</v>
      </c>
      <c r="E569" t="str">
        <f t="shared" si="108"/>
        <v>LUN.</v>
      </c>
      <c r="F569" t="str">
        <f t="shared" si="104"/>
        <v>30</v>
      </c>
      <c r="G569">
        <f t="shared" si="105"/>
        <v>2019</v>
      </c>
      <c r="H569" t="str">
        <f t="shared" si="106"/>
        <v>25</v>
      </c>
      <c r="I569" t="str">
        <f t="shared" si="101"/>
        <v>2019-07</v>
      </c>
      <c r="J569" s="6" t="s">
        <v>19</v>
      </c>
      <c r="K569" t="str">
        <f>VLOOKUP(J569,Hoja1!$A$1:$B$12,2,0)</f>
        <v>JULIO</v>
      </c>
      <c r="M569" s="6" t="str">
        <f t="shared" si="99"/>
        <v>13</v>
      </c>
      <c r="N569" t="str">
        <f t="shared" si="102"/>
        <v>02</v>
      </c>
    </row>
    <row r="570" spans="1:14" hidden="1">
      <c r="A570" s="1">
        <v>43669</v>
      </c>
      <c r="B570">
        <f t="shared" si="103"/>
        <v>2019</v>
      </c>
      <c r="C570" t="str">
        <f t="shared" si="107"/>
        <v>07</v>
      </c>
      <c r="D570" t="str">
        <f t="shared" si="100"/>
        <v>JULIO</v>
      </c>
      <c r="E570" t="str">
        <f t="shared" si="108"/>
        <v>MAR.</v>
      </c>
      <c r="F570" t="str">
        <f t="shared" si="104"/>
        <v>30</v>
      </c>
      <c r="G570">
        <f t="shared" si="105"/>
        <v>2019</v>
      </c>
      <c r="H570" t="str">
        <f t="shared" si="106"/>
        <v>25</v>
      </c>
      <c r="I570" t="str">
        <f t="shared" si="101"/>
        <v>2019-07</v>
      </c>
      <c r="J570" s="6" t="s">
        <v>19</v>
      </c>
      <c r="K570" t="str">
        <f>VLOOKUP(J570,Hoja1!$A$1:$B$12,2,0)</f>
        <v>JULIO</v>
      </c>
      <c r="M570" s="6" t="str">
        <f t="shared" si="99"/>
        <v>13</v>
      </c>
      <c r="N570" t="str">
        <f t="shared" si="102"/>
        <v>02</v>
      </c>
    </row>
    <row r="571" spans="1:14" hidden="1">
      <c r="A571" s="1">
        <v>43670</v>
      </c>
      <c r="B571">
        <f t="shared" si="103"/>
        <v>2019</v>
      </c>
      <c r="C571" t="str">
        <f t="shared" si="107"/>
        <v>07</v>
      </c>
      <c r="D571" t="str">
        <f t="shared" si="100"/>
        <v>JULIO</v>
      </c>
      <c r="E571" t="str">
        <f t="shared" si="108"/>
        <v>MIÉ.</v>
      </c>
      <c r="F571" t="str">
        <f t="shared" si="104"/>
        <v>30</v>
      </c>
      <c r="G571">
        <f t="shared" si="105"/>
        <v>2019</v>
      </c>
      <c r="H571" t="str">
        <f t="shared" si="106"/>
        <v>25</v>
      </c>
      <c r="I571" t="str">
        <f t="shared" si="101"/>
        <v>2019-07</v>
      </c>
      <c r="J571" s="6" t="s">
        <v>19</v>
      </c>
      <c r="K571" t="str">
        <f>VLOOKUP(J571,Hoja1!$A$1:$B$12,2,0)</f>
        <v>JULIO</v>
      </c>
      <c r="M571" s="6" t="str">
        <f t="shared" si="99"/>
        <v>13</v>
      </c>
      <c r="N571" t="str">
        <f t="shared" si="102"/>
        <v>02</v>
      </c>
    </row>
    <row r="572" spans="1:14" hidden="1">
      <c r="A572" s="1">
        <v>43671</v>
      </c>
      <c r="B572">
        <f t="shared" si="103"/>
        <v>2019</v>
      </c>
      <c r="C572" t="str">
        <f t="shared" si="107"/>
        <v>07</v>
      </c>
      <c r="D572" t="str">
        <f t="shared" si="100"/>
        <v>JULIO</v>
      </c>
      <c r="E572" t="str">
        <f t="shared" si="108"/>
        <v>JUE.</v>
      </c>
      <c r="F572" t="str">
        <f t="shared" si="104"/>
        <v>30</v>
      </c>
      <c r="G572">
        <f t="shared" si="105"/>
        <v>2019</v>
      </c>
      <c r="H572" t="str">
        <f t="shared" si="106"/>
        <v>25</v>
      </c>
      <c r="I572" t="str">
        <f t="shared" si="101"/>
        <v>2019-07</v>
      </c>
      <c r="J572" s="6" t="s">
        <v>19</v>
      </c>
      <c r="K572" t="str">
        <f>VLOOKUP(J572,Hoja1!$A$1:$B$12,2,0)</f>
        <v>JULIO</v>
      </c>
      <c r="M572" s="6" t="str">
        <f t="shared" si="99"/>
        <v>13</v>
      </c>
      <c r="N572" t="str">
        <f t="shared" si="102"/>
        <v>02</v>
      </c>
    </row>
    <row r="573" spans="1:14" hidden="1">
      <c r="A573" s="1">
        <v>43672</v>
      </c>
      <c r="B573">
        <f t="shared" si="103"/>
        <v>2019</v>
      </c>
      <c r="C573" t="str">
        <f t="shared" si="107"/>
        <v>07</v>
      </c>
      <c r="D573" t="str">
        <f t="shared" si="100"/>
        <v>JULIO</v>
      </c>
      <c r="E573" t="str">
        <f t="shared" si="108"/>
        <v>VIE.</v>
      </c>
      <c r="F573" t="str">
        <f t="shared" si="104"/>
        <v>30</v>
      </c>
      <c r="G573">
        <f t="shared" si="105"/>
        <v>2019</v>
      </c>
      <c r="H573" t="str">
        <f t="shared" si="106"/>
        <v>25</v>
      </c>
      <c r="I573" t="str">
        <f t="shared" si="101"/>
        <v>2019-07</v>
      </c>
      <c r="J573" s="6" t="s">
        <v>19</v>
      </c>
      <c r="K573" t="str">
        <f>VLOOKUP(J573,Hoja1!$A$1:$B$12,2,0)</f>
        <v>JULIO</v>
      </c>
      <c r="M573" s="6" t="str">
        <f t="shared" si="99"/>
        <v>13</v>
      </c>
      <c r="N573" t="str">
        <f t="shared" si="102"/>
        <v>02</v>
      </c>
    </row>
    <row r="574" spans="1:14" hidden="1">
      <c r="A574" s="1">
        <v>43673</v>
      </c>
      <c r="B574">
        <f t="shared" si="103"/>
        <v>2019</v>
      </c>
      <c r="C574" t="str">
        <f t="shared" si="107"/>
        <v>07</v>
      </c>
      <c r="D574" t="str">
        <f t="shared" si="100"/>
        <v>JULIO</v>
      </c>
      <c r="E574" t="str">
        <f t="shared" si="108"/>
        <v>SÁB.</v>
      </c>
      <c r="F574" t="str">
        <f t="shared" si="104"/>
        <v>30</v>
      </c>
      <c r="G574">
        <f t="shared" si="105"/>
        <v>2019</v>
      </c>
      <c r="H574" t="str">
        <f t="shared" si="106"/>
        <v>25</v>
      </c>
      <c r="I574" t="str">
        <f t="shared" si="101"/>
        <v>2019-07</v>
      </c>
      <c r="J574" s="6" t="s">
        <v>19</v>
      </c>
      <c r="K574" t="str">
        <f>VLOOKUP(J574,Hoja1!$A$1:$B$12,2,0)</f>
        <v>JULIO</v>
      </c>
      <c r="M574" s="6" t="str">
        <f t="shared" si="99"/>
        <v>13</v>
      </c>
      <c r="N574" t="str">
        <f t="shared" si="102"/>
        <v>02</v>
      </c>
    </row>
    <row r="575" spans="1:14" hidden="1">
      <c r="A575" s="1">
        <v>43674</v>
      </c>
      <c r="B575">
        <f t="shared" si="103"/>
        <v>2019</v>
      </c>
      <c r="C575" t="str">
        <f t="shared" si="107"/>
        <v>07</v>
      </c>
      <c r="D575" t="str">
        <f t="shared" si="100"/>
        <v>JULIO</v>
      </c>
      <c r="E575" t="str">
        <f t="shared" si="108"/>
        <v>DOM.</v>
      </c>
      <c r="F575" t="str">
        <f t="shared" si="104"/>
        <v>31</v>
      </c>
      <c r="G575">
        <f t="shared" si="105"/>
        <v>2019</v>
      </c>
      <c r="H575" t="str">
        <f t="shared" si="106"/>
        <v>26</v>
      </c>
      <c r="I575" t="str">
        <f t="shared" si="101"/>
        <v>2019-07</v>
      </c>
      <c r="J575" s="6" t="s">
        <v>19</v>
      </c>
      <c r="K575" t="str">
        <f>VLOOKUP(J575,Hoja1!$A$1:$B$12,2,0)</f>
        <v>JULIO</v>
      </c>
      <c r="M575" s="6" t="str">
        <f t="shared" si="99"/>
        <v>13</v>
      </c>
      <c r="N575" t="str">
        <f t="shared" si="102"/>
        <v>02</v>
      </c>
    </row>
    <row r="576" spans="1:14" hidden="1">
      <c r="A576" s="1">
        <v>43675</v>
      </c>
      <c r="B576">
        <f t="shared" si="103"/>
        <v>2019</v>
      </c>
      <c r="C576" t="str">
        <f t="shared" si="107"/>
        <v>07</v>
      </c>
      <c r="D576" t="str">
        <f t="shared" si="100"/>
        <v>JULIO</v>
      </c>
      <c r="E576" t="str">
        <f t="shared" si="108"/>
        <v>LUN.</v>
      </c>
      <c r="F576" t="str">
        <f t="shared" si="104"/>
        <v>31</v>
      </c>
      <c r="G576">
        <f t="shared" si="105"/>
        <v>2019</v>
      </c>
      <c r="H576" t="str">
        <f t="shared" si="106"/>
        <v>26</v>
      </c>
      <c r="I576" t="str">
        <f t="shared" si="101"/>
        <v>2019-07</v>
      </c>
      <c r="J576" s="6" t="s">
        <v>19</v>
      </c>
      <c r="K576" t="str">
        <f>VLOOKUP(J576,Hoja1!$A$1:$B$12,2,0)</f>
        <v>JULIO</v>
      </c>
      <c r="M576" s="6" t="str">
        <f t="shared" si="99"/>
        <v>13</v>
      </c>
      <c r="N576" t="str">
        <f t="shared" si="102"/>
        <v>02</v>
      </c>
    </row>
    <row r="577" spans="1:14" hidden="1">
      <c r="A577" s="1">
        <v>43676</v>
      </c>
      <c r="B577">
        <f t="shared" si="103"/>
        <v>2019</v>
      </c>
      <c r="C577" t="str">
        <f t="shared" si="107"/>
        <v>07</v>
      </c>
      <c r="D577" t="str">
        <f t="shared" si="100"/>
        <v>JULIO</v>
      </c>
      <c r="E577" t="str">
        <f t="shared" si="108"/>
        <v>MAR.</v>
      </c>
      <c r="F577" t="str">
        <f t="shared" si="104"/>
        <v>31</v>
      </c>
      <c r="G577">
        <f t="shared" si="105"/>
        <v>2019</v>
      </c>
      <c r="H577" t="str">
        <f t="shared" si="106"/>
        <v>26</v>
      </c>
      <c r="I577" t="str">
        <f t="shared" si="101"/>
        <v>2019-07</v>
      </c>
      <c r="J577" s="6" t="s">
        <v>19</v>
      </c>
      <c r="K577" t="str">
        <f>VLOOKUP(J577,Hoja1!$A$1:$B$12,2,0)</f>
        <v>JULIO</v>
      </c>
      <c r="M577" s="6" t="str">
        <f t="shared" si="99"/>
        <v>13</v>
      </c>
      <c r="N577" t="str">
        <f t="shared" si="102"/>
        <v>02</v>
      </c>
    </row>
    <row r="578" spans="1:14" hidden="1">
      <c r="A578" s="1">
        <v>43677</v>
      </c>
      <c r="B578">
        <f t="shared" si="103"/>
        <v>2019</v>
      </c>
      <c r="C578" t="str">
        <f t="shared" si="107"/>
        <v>07</v>
      </c>
      <c r="D578" t="str">
        <f t="shared" si="100"/>
        <v>JULIO</v>
      </c>
      <c r="E578" t="str">
        <f t="shared" si="108"/>
        <v>MIÉ.</v>
      </c>
      <c r="F578" t="str">
        <f t="shared" si="104"/>
        <v>31</v>
      </c>
      <c r="G578">
        <f t="shared" si="105"/>
        <v>2019</v>
      </c>
      <c r="H578" t="str">
        <f t="shared" si="106"/>
        <v>26</v>
      </c>
      <c r="I578" t="str">
        <f t="shared" si="101"/>
        <v>2019-07</v>
      </c>
      <c r="J578" s="6" t="s">
        <v>19</v>
      </c>
      <c r="K578" t="str">
        <f>VLOOKUP(J578,Hoja1!$A$1:$B$12,2,0)</f>
        <v>JULIO</v>
      </c>
      <c r="M578" s="6" t="str">
        <f t="shared" ref="M578:M641" si="109">TEXT(ROUND(H578/2,0),"00")</f>
        <v>13</v>
      </c>
      <c r="N578" t="str">
        <f t="shared" si="102"/>
        <v>02</v>
      </c>
    </row>
    <row r="579" spans="1:14" hidden="1">
      <c r="A579" s="1">
        <v>43678</v>
      </c>
      <c r="B579">
        <f t="shared" si="103"/>
        <v>2019</v>
      </c>
      <c r="C579" t="str">
        <f t="shared" si="107"/>
        <v>08</v>
      </c>
      <c r="D579" t="str">
        <f t="shared" ref="D579:D642" si="110">UPPER(TEXT(A579,"mmmm"))</f>
        <v>AGOSTO</v>
      </c>
      <c r="E579" t="str">
        <f t="shared" si="108"/>
        <v>JUE.</v>
      </c>
      <c r="F579" t="str">
        <f t="shared" si="104"/>
        <v>31</v>
      </c>
      <c r="G579">
        <f t="shared" si="105"/>
        <v>2019</v>
      </c>
      <c r="H579" t="str">
        <f t="shared" si="106"/>
        <v>26</v>
      </c>
      <c r="I579" t="str">
        <f t="shared" ref="I579:I642" si="111">YEAR(A579) &amp; "-" &amp;TEXT(MONTH(A579),"00")</f>
        <v>2019-08</v>
      </c>
      <c r="J579" s="6" t="s">
        <v>19</v>
      </c>
      <c r="K579" t="str">
        <f>VLOOKUP(J579,Hoja1!$A$1:$B$12,2,0)</f>
        <v>JULIO</v>
      </c>
      <c r="M579" s="6" t="str">
        <f t="shared" si="109"/>
        <v>13</v>
      </c>
      <c r="N579" t="str">
        <f t="shared" ref="N579:N642" si="112">IF(OR(J579="02",J579="03",J579="04"),"01",IF(OR(J579="05",J579="06",J579="07"),"02",IF(OR(J579="08",J579="09",J579="10"),"03","04")))</f>
        <v>02</v>
      </c>
    </row>
    <row r="580" spans="1:14" hidden="1">
      <c r="A580" s="1">
        <v>43679</v>
      </c>
      <c r="B580">
        <f t="shared" si="103"/>
        <v>2019</v>
      </c>
      <c r="C580" t="str">
        <f t="shared" si="107"/>
        <v>08</v>
      </c>
      <c r="D580" t="str">
        <f t="shared" si="110"/>
        <v>AGOSTO</v>
      </c>
      <c r="E580" t="str">
        <f t="shared" si="108"/>
        <v>VIE.</v>
      </c>
      <c r="F580" t="str">
        <f t="shared" si="104"/>
        <v>31</v>
      </c>
      <c r="G580">
        <f t="shared" si="105"/>
        <v>2019</v>
      </c>
      <c r="H580" t="str">
        <f t="shared" si="106"/>
        <v>26</v>
      </c>
      <c r="I580" t="str">
        <f t="shared" si="111"/>
        <v>2019-08</v>
      </c>
      <c r="J580" s="6" t="s">
        <v>19</v>
      </c>
      <c r="K580" t="str">
        <f>VLOOKUP(J580,Hoja1!$A$1:$B$12,2,0)</f>
        <v>JULIO</v>
      </c>
      <c r="M580" s="6" t="str">
        <f t="shared" si="109"/>
        <v>13</v>
      </c>
      <c r="N580" t="str">
        <f t="shared" si="112"/>
        <v>02</v>
      </c>
    </row>
    <row r="581" spans="1:14" hidden="1">
      <c r="A581" s="1">
        <v>43680</v>
      </c>
      <c r="B581">
        <f t="shared" si="103"/>
        <v>2019</v>
      </c>
      <c r="C581" t="str">
        <f t="shared" si="107"/>
        <v>08</v>
      </c>
      <c r="D581" t="str">
        <f t="shared" si="110"/>
        <v>AGOSTO</v>
      </c>
      <c r="E581" t="str">
        <f t="shared" si="108"/>
        <v>SÁB.</v>
      </c>
      <c r="F581" t="str">
        <f t="shared" si="104"/>
        <v>31</v>
      </c>
      <c r="G581">
        <f t="shared" si="105"/>
        <v>2019</v>
      </c>
      <c r="H581" t="str">
        <f t="shared" si="106"/>
        <v>26</v>
      </c>
      <c r="I581" t="str">
        <f t="shared" si="111"/>
        <v>2019-08</v>
      </c>
      <c r="J581" s="6" t="s">
        <v>19</v>
      </c>
      <c r="K581" t="str">
        <f>VLOOKUP(J581,Hoja1!$A$1:$B$12,2,0)</f>
        <v>JULIO</v>
      </c>
      <c r="M581" s="6" t="str">
        <f t="shared" si="109"/>
        <v>13</v>
      </c>
      <c r="N581" t="str">
        <f t="shared" si="112"/>
        <v>02</v>
      </c>
    </row>
    <row r="582" spans="1:14" hidden="1">
      <c r="A582" s="1">
        <v>43681</v>
      </c>
      <c r="B582">
        <f t="shared" si="103"/>
        <v>2019</v>
      </c>
      <c r="C582" t="str">
        <f t="shared" si="107"/>
        <v>08</v>
      </c>
      <c r="D582" t="str">
        <f t="shared" si="110"/>
        <v>AGOSTO</v>
      </c>
      <c r="E582" t="str">
        <f t="shared" si="108"/>
        <v>DOM.</v>
      </c>
      <c r="F582" t="str">
        <f t="shared" si="104"/>
        <v>32</v>
      </c>
      <c r="G582">
        <f t="shared" si="105"/>
        <v>2019</v>
      </c>
      <c r="H582" t="str">
        <f t="shared" si="106"/>
        <v>27</v>
      </c>
      <c r="I582" t="str">
        <f t="shared" si="111"/>
        <v>2019-08</v>
      </c>
      <c r="J582" s="6" t="s">
        <v>20</v>
      </c>
      <c r="K582" t="str">
        <f>VLOOKUP(J582,Hoja1!$A$1:$B$12,2,0)</f>
        <v>AGOSTO</v>
      </c>
      <c r="M582" s="6" t="str">
        <f t="shared" si="109"/>
        <v>14</v>
      </c>
      <c r="N582" t="str">
        <f t="shared" si="112"/>
        <v>03</v>
      </c>
    </row>
    <row r="583" spans="1:14" hidden="1">
      <c r="A583" s="1">
        <v>43682</v>
      </c>
      <c r="B583">
        <f t="shared" si="103"/>
        <v>2019</v>
      </c>
      <c r="C583" t="str">
        <f t="shared" si="107"/>
        <v>08</v>
      </c>
      <c r="D583" t="str">
        <f t="shared" si="110"/>
        <v>AGOSTO</v>
      </c>
      <c r="E583" t="str">
        <f t="shared" si="108"/>
        <v>LUN.</v>
      </c>
      <c r="F583" t="str">
        <f t="shared" si="104"/>
        <v>32</v>
      </c>
      <c r="G583">
        <f t="shared" si="105"/>
        <v>2019</v>
      </c>
      <c r="H583" t="str">
        <f t="shared" si="106"/>
        <v>27</v>
      </c>
      <c r="I583" t="str">
        <f t="shared" si="111"/>
        <v>2019-08</v>
      </c>
      <c r="J583" s="6" t="s">
        <v>20</v>
      </c>
      <c r="K583" t="str">
        <f>VLOOKUP(J583,Hoja1!$A$1:$B$12,2,0)</f>
        <v>AGOSTO</v>
      </c>
      <c r="M583" s="6" t="str">
        <f t="shared" si="109"/>
        <v>14</v>
      </c>
      <c r="N583" t="str">
        <f t="shared" si="112"/>
        <v>03</v>
      </c>
    </row>
    <row r="584" spans="1:14" hidden="1">
      <c r="A584" s="1">
        <v>43683</v>
      </c>
      <c r="B584">
        <f t="shared" si="103"/>
        <v>2019</v>
      </c>
      <c r="C584" t="str">
        <f t="shared" si="107"/>
        <v>08</v>
      </c>
      <c r="D584" t="str">
        <f t="shared" si="110"/>
        <v>AGOSTO</v>
      </c>
      <c r="E584" t="str">
        <f t="shared" si="108"/>
        <v>MAR.</v>
      </c>
      <c r="F584" t="str">
        <f t="shared" si="104"/>
        <v>32</v>
      </c>
      <c r="G584">
        <f t="shared" si="105"/>
        <v>2019</v>
      </c>
      <c r="H584" t="str">
        <f t="shared" si="106"/>
        <v>27</v>
      </c>
      <c r="I584" t="str">
        <f t="shared" si="111"/>
        <v>2019-08</v>
      </c>
      <c r="J584" s="6" t="s">
        <v>20</v>
      </c>
      <c r="K584" t="str">
        <f>VLOOKUP(J584,Hoja1!$A$1:$B$12,2,0)</f>
        <v>AGOSTO</v>
      </c>
      <c r="M584" s="6" t="str">
        <f t="shared" si="109"/>
        <v>14</v>
      </c>
      <c r="N584" t="str">
        <f t="shared" si="112"/>
        <v>03</v>
      </c>
    </row>
    <row r="585" spans="1:14" hidden="1">
      <c r="A585" s="1">
        <v>43684</v>
      </c>
      <c r="B585">
        <f t="shared" si="103"/>
        <v>2019</v>
      </c>
      <c r="C585" t="str">
        <f t="shared" si="107"/>
        <v>08</v>
      </c>
      <c r="D585" t="str">
        <f t="shared" si="110"/>
        <v>AGOSTO</v>
      </c>
      <c r="E585" t="str">
        <f t="shared" si="108"/>
        <v>MIÉ.</v>
      </c>
      <c r="F585" t="str">
        <f t="shared" si="104"/>
        <v>32</v>
      </c>
      <c r="G585">
        <f t="shared" si="105"/>
        <v>2019</v>
      </c>
      <c r="H585" t="str">
        <f t="shared" si="106"/>
        <v>27</v>
      </c>
      <c r="I585" t="str">
        <f t="shared" si="111"/>
        <v>2019-08</v>
      </c>
      <c r="J585" s="6" t="s">
        <v>20</v>
      </c>
      <c r="K585" t="str">
        <f>VLOOKUP(J585,Hoja1!$A$1:$B$12,2,0)</f>
        <v>AGOSTO</v>
      </c>
      <c r="M585" s="6" t="str">
        <f t="shared" si="109"/>
        <v>14</v>
      </c>
      <c r="N585" t="str">
        <f t="shared" si="112"/>
        <v>03</v>
      </c>
    </row>
    <row r="586" spans="1:14" hidden="1">
      <c r="A586" s="1">
        <v>43685</v>
      </c>
      <c r="B586">
        <f t="shared" si="103"/>
        <v>2019</v>
      </c>
      <c r="C586" t="str">
        <f t="shared" si="107"/>
        <v>08</v>
      </c>
      <c r="D586" t="str">
        <f t="shared" si="110"/>
        <v>AGOSTO</v>
      </c>
      <c r="E586" t="str">
        <f t="shared" si="108"/>
        <v>JUE.</v>
      </c>
      <c r="F586" t="str">
        <f t="shared" si="104"/>
        <v>32</v>
      </c>
      <c r="G586">
        <f t="shared" si="105"/>
        <v>2019</v>
      </c>
      <c r="H586" t="str">
        <f t="shared" si="106"/>
        <v>27</v>
      </c>
      <c r="I586" t="str">
        <f t="shared" si="111"/>
        <v>2019-08</v>
      </c>
      <c r="J586" s="6" t="s">
        <v>20</v>
      </c>
      <c r="K586" t="str">
        <f>VLOOKUP(J586,Hoja1!$A$1:$B$12,2,0)</f>
        <v>AGOSTO</v>
      </c>
      <c r="M586" s="6" t="str">
        <f t="shared" si="109"/>
        <v>14</v>
      </c>
      <c r="N586" t="str">
        <f t="shared" si="112"/>
        <v>03</v>
      </c>
    </row>
    <row r="587" spans="1:14" hidden="1">
      <c r="A587" s="1">
        <v>43686</v>
      </c>
      <c r="B587">
        <f t="shared" si="103"/>
        <v>2019</v>
      </c>
      <c r="C587" t="str">
        <f t="shared" si="107"/>
        <v>08</v>
      </c>
      <c r="D587" t="str">
        <f t="shared" si="110"/>
        <v>AGOSTO</v>
      </c>
      <c r="E587" t="str">
        <f t="shared" si="108"/>
        <v>VIE.</v>
      </c>
      <c r="F587" t="str">
        <f t="shared" si="104"/>
        <v>32</v>
      </c>
      <c r="G587">
        <f t="shared" si="105"/>
        <v>2019</v>
      </c>
      <c r="H587" t="str">
        <f t="shared" si="106"/>
        <v>27</v>
      </c>
      <c r="I587" t="str">
        <f t="shared" si="111"/>
        <v>2019-08</v>
      </c>
      <c r="J587" s="6" t="s">
        <v>20</v>
      </c>
      <c r="K587" t="str">
        <f>VLOOKUP(J587,Hoja1!$A$1:$B$12,2,0)</f>
        <v>AGOSTO</v>
      </c>
      <c r="M587" s="6" t="str">
        <f t="shared" si="109"/>
        <v>14</v>
      </c>
      <c r="N587" t="str">
        <f t="shared" si="112"/>
        <v>03</v>
      </c>
    </row>
    <row r="588" spans="1:14" hidden="1">
      <c r="A588" s="1">
        <v>43687</v>
      </c>
      <c r="B588">
        <f t="shared" si="103"/>
        <v>2019</v>
      </c>
      <c r="C588" t="str">
        <f t="shared" si="107"/>
        <v>08</v>
      </c>
      <c r="D588" t="str">
        <f t="shared" si="110"/>
        <v>AGOSTO</v>
      </c>
      <c r="E588" t="str">
        <f t="shared" si="108"/>
        <v>SÁB.</v>
      </c>
      <c r="F588" t="str">
        <f t="shared" si="104"/>
        <v>32</v>
      </c>
      <c r="G588">
        <f t="shared" si="105"/>
        <v>2019</v>
      </c>
      <c r="H588" t="str">
        <f t="shared" si="106"/>
        <v>27</v>
      </c>
      <c r="I588" t="str">
        <f t="shared" si="111"/>
        <v>2019-08</v>
      </c>
      <c r="J588" s="6" t="s">
        <v>20</v>
      </c>
      <c r="K588" t="str">
        <f>VLOOKUP(J588,Hoja1!$A$1:$B$12,2,0)</f>
        <v>AGOSTO</v>
      </c>
      <c r="M588" s="6" t="str">
        <f t="shared" si="109"/>
        <v>14</v>
      </c>
      <c r="N588" t="str">
        <f t="shared" si="112"/>
        <v>03</v>
      </c>
    </row>
    <row r="589" spans="1:14" hidden="1">
      <c r="A589" s="1">
        <v>43688</v>
      </c>
      <c r="B589">
        <f t="shared" si="103"/>
        <v>2019</v>
      </c>
      <c r="C589" t="str">
        <f t="shared" si="107"/>
        <v>08</v>
      </c>
      <c r="D589" t="str">
        <f t="shared" si="110"/>
        <v>AGOSTO</v>
      </c>
      <c r="E589" t="str">
        <f t="shared" si="108"/>
        <v>DOM.</v>
      </c>
      <c r="F589" t="str">
        <f t="shared" si="104"/>
        <v>33</v>
      </c>
      <c r="G589">
        <f t="shared" si="105"/>
        <v>2019</v>
      </c>
      <c r="H589" t="str">
        <f t="shared" si="106"/>
        <v>28</v>
      </c>
      <c r="I589" t="str">
        <f t="shared" si="111"/>
        <v>2019-08</v>
      </c>
      <c r="J589" s="6" t="s">
        <v>20</v>
      </c>
      <c r="K589" t="str">
        <f>VLOOKUP(J589,Hoja1!$A$1:$B$12,2,0)</f>
        <v>AGOSTO</v>
      </c>
      <c r="M589" s="6" t="str">
        <f t="shared" si="109"/>
        <v>14</v>
      </c>
      <c r="N589" t="str">
        <f t="shared" si="112"/>
        <v>03</v>
      </c>
    </row>
    <row r="590" spans="1:14" hidden="1">
      <c r="A590" s="1">
        <v>43689</v>
      </c>
      <c r="B590">
        <f t="shared" si="103"/>
        <v>2019</v>
      </c>
      <c r="C590" t="str">
        <f t="shared" si="107"/>
        <v>08</v>
      </c>
      <c r="D590" t="str">
        <f t="shared" si="110"/>
        <v>AGOSTO</v>
      </c>
      <c r="E590" t="str">
        <f t="shared" si="108"/>
        <v>LUN.</v>
      </c>
      <c r="F590" t="str">
        <f t="shared" si="104"/>
        <v>33</v>
      </c>
      <c r="G590">
        <f t="shared" si="105"/>
        <v>2019</v>
      </c>
      <c r="H590" t="str">
        <f t="shared" si="106"/>
        <v>28</v>
      </c>
      <c r="I590" t="str">
        <f t="shared" si="111"/>
        <v>2019-08</v>
      </c>
      <c r="J590" s="6" t="s">
        <v>20</v>
      </c>
      <c r="K590" t="str">
        <f>VLOOKUP(J590,Hoja1!$A$1:$B$12,2,0)</f>
        <v>AGOSTO</v>
      </c>
      <c r="M590" s="6" t="str">
        <f t="shared" si="109"/>
        <v>14</v>
      </c>
      <c r="N590" t="str">
        <f t="shared" si="112"/>
        <v>03</v>
      </c>
    </row>
    <row r="591" spans="1:14" hidden="1">
      <c r="A591" s="1">
        <v>43690</v>
      </c>
      <c r="B591">
        <f t="shared" si="103"/>
        <v>2019</v>
      </c>
      <c r="C591" t="str">
        <f t="shared" si="107"/>
        <v>08</v>
      </c>
      <c r="D591" t="str">
        <f t="shared" si="110"/>
        <v>AGOSTO</v>
      </c>
      <c r="E591" t="str">
        <f t="shared" si="108"/>
        <v>MAR.</v>
      </c>
      <c r="F591" t="str">
        <f t="shared" si="104"/>
        <v>33</v>
      </c>
      <c r="G591">
        <f t="shared" si="105"/>
        <v>2019</v>
      </c>
      <c r="H591" t="str">
        <f t="shared" si="106"/>
        <v>28</v>
      </c>
      <c r="I591" t="str">
        <f t="shared" si="111"/>
        <v>2019-08</v>
      </c>
      <c r="J591" s="6" t="s">
        <v>20</v>
      </c>
      <c r="K591" t="str">
        <f>VLOOKUP(J591,Hoja1!$A$1:$B$12,2,0)</f>
        <v>AGOSTO</v>
      </c>
      <c r="M591" s="6" t="str">
        <f t="shared" si="109"/>
        <v>14</v>
      </c>
      <c r="N591" t="str">
        <f t="shared" si="112"/>
        <v>03</v>
      </c>
    </row>
    <row r="592" spans="1:14" hidden="1">
      <c r="A592" s="1">
        <v>43691</v>
      </c>
      <c r="B592">
        <f t="shared" si="103"/>
        <v>2019</v>
      </c>
      <c r="C592" t="str">
        <f t="shared" si="107"/>
        <v>08</v>
      </c>
      <c r="D592" t="str">
        <f t="shared" si="110"/>
        <v>AGOSTO</v>
      </c>
      <c r="E592" t="str">
        <f t="shared" si="108"/>
        <v>MIÉ.</v>
      </c>
      <c r="F592" t="str">
        <f t="shared" si="104"/>
        <v>33</v>
      </c>
      <c r="G592">
        <f t="shared" si="105"/>
        <v>2019</v>
      </c>
      <c r="H592" t="str">
        <f t="shared" si="106"/>
        <v>28</v>
      </c>
      <c r="I592" t="str">
        <f t="shared" si="111"/>
        <v>2019-08</v>
      </c>
      <c r="J592" s="6" t="s">
        <v>20</v>
      </c>
      <c r="K592" t="str">
        <f>VLOOKUP(J592,Hoja1!$A$1:$B$12,2,0)</f>
        <v>AGOSTO</v>
      </c>
      <c r="M592" s="6" t="str">
        <f t="shared" si="109"/>
        <v>14</v>
      </c>
      <c r="N592" t="str">
        <f t="shared" si="112"/>
        <v>03</v>
      </c>
    </row>
    <row r="593" spans="1:14" hidden="1">
      <c r="A593" s="1">
        <v>43692</v>
      </c>
      <c r="B593">
        <f t="shared" si="103"/>
        <v>2019</v>
      </c>
      <c r="C593" t="str">
        <f t="shared" si="107"/>
        <v>08</v>
      </c>
      <c r="D593" t="str">
        <f t="shared" si="110"/>
        <v>AGOSTO</v>
      </c>
      <c r="E593" t="str">
        <f t="shared" si="108"/>
        <v>JUE.</v>
      </c>
      <c r="F593" t="str">
        <f t="shared" si="104"/>
        <v>33</v>
      </c>
      <c r="G593">
        <f t="shared" si="105"/>
        <v>2019</v>
      </c>
      <c r="H593" t="str">
        <f t="shared" si="106"/>
        <v>28</v>
      </c>
      <c r="I593" t="str">
        <f t="shared" si="111"/>
        <v>2019-08</v>
      </c>
      <c r="J593" s="6" t="s">
        <v>20</v>
      </c>
      <c r="K593" t="str">
        <f>VLOOKUP(J593,Hoja1!$A$1:$B$12,2,0)</f>
        <v>AGOSTO</v>
      </c>
      <c r="M593" s="6" t="str">
        <f t="shared" si="109"/>
        <v>14</v>
      </c>
      <c r="N593" t="str">
        <f t="shared" si="112"/>
        <v>03</v>
      </c>
    </row>
    <row r="594" spans="1:14" hidden="1">
      <c r="A594" s="1">
        <v>43693</v>
      </c>
      <c r="B594">
        <f t="shared" si="103"/>
        <v>2019</v>
      </c>
      <c r="C594" t="str">
        <f t="shared" si="107"/>
        <v>08</v>
      </c>
      <c r="D594" t="str">
        <f t="shared" si="110"/>
        <v>AGOSTO</v>
      </c>
      <c r="E594" t="str">
        <f t="shared" si="108"/>
        <v>VIE.</v>
      </c>
      <c r="F594" t="str">
        <f t="shared" si="104"/>
        <v>33</v>
      </c>
      <c r="G594">
        <f t="shared" si="105"/>
        <v>2019</v>
      </c>
      <c r="H594" t="str">
        <f t="shared" si="106"/>
        <v>28</v>
      </c>
      <c r="I594" t="str">
        <f t="shared" si="111"/>
        <v>2019-08</v>
      </c>
      <c r="J594" s="6" t="s">
        <v>20</v>
      </c>
      <c r="K594" t="str">
        <f>VLOOKUP(J594,Hoja1!$A$1:$B$12,2,0)</f>
        <v>AGOSTO</v>
      </c>
      <c r="M594" s="6" t="str">
        <f t="shared" si="109"/>
        <v>14</v>
      </c>
      <c r="N594" t="str">
        <f t="shared" si="112"/>
        <v>03</v>
      </c>
    </row>
    <row r="595" spans="1:14" hidden="1">
      <c r="A595" s="1">
        <v>43694</v>
      </c>
      <c r="B595">
        <f t="shared" si="103"/>
        <v>2019</v>
      </c>
      <c r="C595" t="str">
        <f t="shared" si="107"/>
        <v>08</v>
      </c>
      <c r="D595" t="str">
        <f t="shared" si="110"/>
        <v>AGOSTO</v>
      </c>
      <c r="E595" t="str">
        <f t="shared" si="108"/>
        <v>SÁB.</v>
      </c>
      <c r="F595" t="str">
        <f t="shared" si="104"/>
        <v>33</v>
      </c>
      <c r="G595">
        <f t="shared" si="105"/>
        <v>2019</v>
      </c>
      <c r="H595" t="str">
        <f t="shared" si="106"/>
        <v>28</v>
      </c>
      <c r="I595" t="str">
        <f t="shared" si="111"/>
        <v>2019-08</v>
      </c>
      <c r="J595" s="6" t="s">
        <v>20</v>
      </c>
      <c r="K595" t="str">
        <f>VLOOKUP(J595,Hoja1!$A$1:$B$12,2,0)</f>
        <v>AGOSTO</v>
      </c>
      <c r="M595" s="6" t="str">
        <f t="shared" si="109"/>
        <v>14</v>
      </c>
      <c r="N595" t="str">
        <f t="shared" si="112"/>
        <v>03</v>
      </c>
    </row>
    <row r="596" spans="1:14" hidden="1">
      <c r="A596" s="1">
        <v>43695</v>
      </c>
      <c r="B596">
        <f t="shared" si="103"/>
        <v>2019</v>
      </c>
      <c r="C596" t="str">
        <f t="shared" si="107"/>
        <v>08</v>
      </c>
      <c r="D596" t="str">
        <f t="shared" si="110"/>
        <v>AGOSTO</v>
      </c>
      <c r="E596" t="str">
        <f t="shared" si="108"/>
        <v>DOM.</v>
      </c>
      <c r="F596" t="str">
        <f t="shared" si="104"/>
        <v>34</v>
      </c>
      <c r="G596">
        <f t="shared" si="105"/>
        <v>2019</v>
      </c>
      <c r="H596" t="str">
        <f t="shared" si="106"/>
        <v>29</v>
      </c>
      <c r="I596" t="str">
        <f t="shared" si="111"/>
        <v>2019-08</v>
      </c>
      <c r="J596" s="6" t="s">
        <v>20</v>
      </c>
      <c r="K596" t="str">
        <f>VLOOKUP(J596,Hoja1!$A$1:$B$12,2,0)</f>
        <v>AGOSTO</v>
      </c>
      <c r="M596" s="6" t="str">
        <f t="shared" si="109"/>
        <v>15</v>
      </c>
      <c r="N596" t="str">
        <f t="shared" si="112"/>
        <v>03</v>
      </c>
    </row>
    <row r="597" spans="1:14" hidden="1">
      <c r="A597" s="1">
        <v>43696</v>
      </c>
      <c r="B597">
        <f t="shared" si="103"/>
        <v>2019</v>
      </c>
      <c r="C597" t="str">
        <f t="shared" si="107"/>
        <v>08</v>
      </c>
      <c r="D597" t="str">
        <f t="shared" si="110"/>
        <v>AGOSTO</v>
      </c>
      <c r="E597" t="str">
        <f t="shared" si="108"/>
        <v>LUN.</v>
      </c>
      <c r="F597" t="str">
        <f t="shared" si="104"/>
        <v>34</v>
      </c>
      <c r="G597">
        <f t="shared" si="105"/>
        <v>2019</v>
      </c>
      <c r="H597" t="str">
        <f t="shared" si="106"/>
        <v>29</v>
      </c>
      <c r="I597" t="str">
        <f t="shared" si="111"/>
        <v>2019-08</v>
      </c>
      <c r="J597" s="6" t="s">
        <v>20</v>
      </c>
      <c r="K597" t="str">
        <f>VLOOKUP(J597,Hoja1!$A$1:$B$12,2,0)</f>
        <v>AGOSTO</v>
      </c>
      <c r="M597" s="6" t="str">
        <f t="shared" si="109"/>
        <v>15</v>
      </c>
      <c r="N597" t="str">
        <f t="shared" si="112"/>
        <v>03</v>
      </c>
    </row>
    <row r="598" spans="1:14" hidden="1">
      <c r="A598" s="1">
        <v>43697</v>
      </c>
      <c r="B598">
        <f t="shared" si="103"/>
        <v>2019</v>
      </c>
      <c r="C598" t="str">
        <f t="shared" si="107"/>
        <v>08</v>
      </c>
      <c r="D598" t="str">
        <f t="shared" si="110"/>
        <v>AGOSTO</v>
      </c>
      <c r="E598" t="str">
        <f t="shared" si="108"/>
        <v>MAR.</v>
      </c>
      <c r="F598" t="str">
        <f t="shared" si="104"/>
        <v>34</v>
      </c>
      <c r="G598">
        <f t="shared" si="105"/>
        <v>2019</v>
      </c>
      <c r="H598" t="str">
        <f t="shared" si="106"/>
        <v>29</v>
      </c>
      <c r="I598" t="str">
        <f t="shared" si="111"/>
        <v>2019-08</v>
      </c>
      <c r="J598" s="6" t="s">
        <v>20</v>
      </c>
      <c r="K598" t="str">
        <f>VLOOKUP(J598,Hoja1!$A$1:$B$12,2,0)</f>
        <v>AGOSTO</v>
      </c>
      <c r="M598" s="6" t="str">
        <f t="shared" si="109"/>
        <v>15</v>
      </c>
      <c r="N598" t="str">
        <f t="shared" si="112"/>
        <v>03</v>
      </c>
    </row>
    <row r="599" spans="1:14" hidden="1">
      <c r="A599" s="1">
        <v>43698</v>
      </c>
      <c r="B599">
        <f t="shared" si="103"/>
        <v>2019</v>
      </c>
      <c r="C599" t="str">
        <f t="shared" si="107"/>
        <v>08</v>
      </c>
      <c r="D599" t="str">
        <f t="shared" si="110"/>
        <v>AGOSTO</v>
      </c>
      <c r="E599" t="str">
        <f t="shared" si="108"/>
        <v>MIÉ.</v>
      </c>
      <c r="F599" t="str">
        <f t="shared" si="104"/>
        <v>34</v>
      </c>
      <c r="G599">
        <f t="shared" si="105"/>
        <v>2019</v>
      </c>
      <c r="H599" t="str">
        <f t="shared" si="106"/>
        <v>29</v>
      </c>
      <c r="I599" t="str">
        <f t="shared" si="111"/>
        <v>2019-08</v>
      </c>
      <c r="J599" s="6" t="s">
        <v>20</v>
      </c>
      <c r="K599" t="str">
        <f>VLOOKUP(J599,Hoja1!$A$1:$B$12,2,0)</f>
        <v>AGOSTO</v>
      </c>
      <c r="M599" s="6" t="str">
        <f t="shared" si="109"/>
        <v>15</v>
      </c>
      <c r="N599" t="str">
        <f t="shared" si="112"/>
        <v>03</v>
      </c>
    </row>
    <row r="600" spans="1:14" hidden="1">
      <c r="A600" s="1">
        <v>43699</v>
      </c>
      <c r="B600">
        <f t="shared" si="103"/>
        <v>2019</v>
      </c>
      <c r="C600" t="str">
        <f t="shared" si="107"/>
        <v>08</v>
      </c>
      <c r="D600" t="str">
        <f t="shared" si="110"/>
        <v>AGOSTO</v>
      </c>
      <c r="E600" t="str">
        <f t="shared" si="108"/>
        <v>JUE.</v>
      </c>
      <c r="F600" t="str">
        <f t="shared" si="104"/>
        <v>34</v>
      </c>
      <c r="G600">
        <f t="shared" si="105"/>
        <v>2019</v>
      </c>
      <c r="H600" t="str">
        <f t="shared" si="106"/>
        <v>29</v>
      </c>
      <c r="I600" t="str">
        <f t="shared" si="111"/>
        <v>2019-08</v>
      </c>
      <c r="J600" s="6" t="s">
        <v>20</v>
      </c>
      <c r="K600" t="str">
        <f>VLOOKUP(J600,Hoja1!$A$1:$B$12,2,0)</f>
        <v>AGOSTO</v>
      </c>
      <c r="M600" s="6" t="str">
        <f t="shared" si="109"/>
        <v>15</v>
      </c>
      <c r="N600" t="str">
        <f t="shared" si="112"/>
        <v>03</v>
      </c>
    </row>
    <row r="601" spans="1:14" hidden="1">
      <c r="A601" s="1">
        <v>43700</v>
      </c>
      <c r="B601">
        <f t="shared" si="103"/>
        <v>2019</v>
      </c>
      <c r="C601" t="str">
        <f t="shared" si="107"/>
        <v>08</v>
      </c>
      <c r="D601" t="str">
        <f t="shared" si="110"/>
        <v>AGOSTO</v>
      </c>
      <c r="E601" t="str">
        <f t="shared" si="108"/>
        <v>VIE.</v>
      </c>
      <c r="F601" t="str">
        <f t="shared" si="104"/>
        <v>34</v>
      </c>
      <c r="G601">
        <f t="shared" si="105"/>
        <v>2019</v>
      </c>
      <c r="H601" t="str">
        <f t="shared" si="106"/>
        <v>29</v>
      </c>
      <c r="I601" t="str">
        <f t="shared" si="111"/>
        <v>2019-08</v>
      </c>
      <c r="J601" s="6" t="s">
        <v>20</v>
      </c>
      <c r="K601" t="str">
        <f>VLOOKUP(J601,Hoja1!$A$1:$B$12,2,0)</f>
        <v>AGOSTO</v>
      </c>
      <c r="M601" s="6" t="str">
        <f t="shared" si="109"/>
        <v>15</v>
      </c>
      <c r="N601" t="str">
        <f t="shared" si="112"/>
        <v>03</v>
      </c>
    </row>
    <row r="602" spans="1:14" hidden="1">
      <c r="A602" s="1">
        <v>43701</v>
      </c>
      <c r="B602">
        <f t="shared" si="103"/>
        <v>2019</v>
      </c>
      <c r="C602" t="str">
        <f t="shared" si="107"/>
        <v>08</v>
      </c>
      <c r="D602" t="str">
        <f t="shared" si="110"/>
        <v>AGOSTO</v>
      </c>
      <c r="E602" t="str">
        <f t="shared" si="108"/>
        <v>SÁB.</v>
      </c>
      <c r="F602" t="str">
        <f t="shared" si="104"/>
        <v>34</v>
      </c>
      <c r="G602">
        <f t="shared" si="105"/>
        <v>2019</v>
      </c>
      <c r="H602" t="str">
        <f t="shared" si="106"/>
        <v>29</v>
      </c>
      <c r="I602" t="str">
        <f t="shared" si="111"/>
        <v>2019-08</v>
      </c>
      <c r="J602" s="6" t="s">
        <v>20</v>
      </c>
      <c r="K602" t="str">
        <f>VLOOKUP(J602,Hoja1!$A$1:$B$12,2,0)</f>
        <v>AGOSTO</v>
      </c>
      <c r="M602" s="6" t="str">
        <f t="shared" si="109"/>
        <v>15</v>
      </c>
      <c r="N602" t="str">
        <f t="shared" si="112"/>
        <v>03</v>
      </c>
    </row>
    <row r="603" spans="1:14" hidden="1">
      <c r="A603" s="1">
        <v>43702</v>
      </c>
      <c r="B603">
        <f t="shared" si="103"/>
        <v>2019</v>
      </c>
      <c r="C603" t="str">
        <f t="shared" si="107"/>
        <v>08</v>
      </c>
      <c r="D603" t="str">
        <f t="shared" si="110"/>
        <v>AGOSTO</v>
      </c>
      <c r="E603" t="str">
        <f t="shared" si="108"/>
        <v>DOM.</v>
      </c>
      <c r="F603" t="str">
        <f t="shared" si="104"/>
        <v>35</v>
      </c>
      <c r="G603">
        <f t="shared" si="105"/>
        <v>2019</v>
      </c>
      <c r="H603" t="str">
        <f t="shared" si="106"/>
        <v>30</v>
      </c>
      <c r="I603" t="str">
        <f t="shared" si="111"/>
        <v>2019-08</v>
      </c>
      <c r="J603" s="6" t="s">
        <v>20</v>
      </c>
      <c r="K603" t="str">
        <f>VLOOKUP(J603,Hoja1!$A$1:$B$12,2,0)</f>
        <v>AGOSTO</v>
      </c>
      <c r="M603" s="6" t="str">
        <f t="shared" si="109"/>
        <v>15</v>
      </c>
      <c r="N603" t="str">
        <f t="shared" si="112"/>
        <v>03</v>
      </c>
    </row>
    <row r="604" spans="1:14" hidden="1">
      <c r="A604" s="1">
        <v>43703</v>
      </c>
      <c r="B604">
        <f t="shared" si="103"/>
        <v>2019</v>
      </c>
      <c r="C604" t="str">
        <f t="shared" si="107"/>
        <v>08</v>
      </c>
      <c r="D604" t="str">
        <f t="shared" si="110"/>
        <v>AGOSTO</v>
      </c>
      <c r="E604" t="str">
        <f t="shared" si="108"/>
        <v>LUN.</v>
      </c>
      <c r="F604" t="str">
        <f t="shared" si="104"/>
        <v>35</v>
      </c>
      <c r="G604">
        <f t="shared" si="105"/>
        <v>2019</v>
      </c>
      <c r="H604" t="str">
        <f t="shared" si="106"/>
        <v>30</v>
      </c>
      <c r="I604" t="str">
        <f t="shared" si="111"/>
        <v>2019-08</v>
      </c>
      <c r="J604" s="6" t="s">
        <v>20</v>
      </c>
      <c r="K604" t="str">
        <f>VLOOKUP(J604,Hoja1!$A$1:$B$12,2,0)</f>
        <v>AGOSTO</v>
      </c>
      <c r="M604" s="6" t="str">
        <f t="shared" si="109"/>
        <v>15</v>
      </c>
      <c r="N604" t="str">
        <f t="shared" si="112"/>
        <v>03</v>
      </c>
    </row>
    <row r="605" spans="1:14" hidden="1">
      <c r="A605" s="1">
        <v>43704</v>
      </c>
      <c r="B605">
        <f t="shared" si="103"/>
        <v>2019</v>
      </c>
      <c r="C605" t="str">
        <f t="shared" si="107"/>
        <v>08</v>
      </c>
      <c r="D605" t="str">
        <f t="shared" si="110"/>
        <v>AGOSTO</v>
      </c>
      <c r="E605" t="str">
        <f t="shared" si="108"/>
        <v>MAR.</v>
      </c>
      <c r="F605" t="str">
        <f t="shared" si="104"/>
        <v>35</v>
      </c>
      <c r="G605">
        <f t="shared" si="105"/>
        <v>2019</v>
      </c>
      <c r="H605" t="str">
        <f t="shared" si="106"/>
        <v>30</v>
      </c>
      <c r="I605" t="str">
        <f t="shared" si="111"/>
        <v>2019-08</v>
      </c>
      <c r="J605" s="6" t="s">
        <v>20</v>
      </c>
      <c r="K605" t="str">
        <f>VLOOKUP(J605,Hoja1!$A$1:$B$12,2,0)</f>
        <v>AGOSTO</v>
      </c>
      <c r="M605" s="6" t="str">
        <f t="shared" si="109"/>
        <v>15</v>
      </c>
      <c r="N605" t="str">
        <f t="shared" si="112"/>
        <v>03</v>
      </c>
    </row>
    <row r="606" spans="1:14" hidden="1">
      <c r="A606" s="1">
        <v>43705</v>
      </c>
      <c r="B606">
        <f t="shared" si="103"/>
        <v>2019</v>
      </c>
      <c r="C606" t="str">
        <f t="shared" si="107"/>
        <v>08</v>
      </c>
      <c r="D606" t="str">
        <f t="shared" si="110"/>
        <v>AGOSTO</v>
      </c>
      <c r="E606" t="str">
        <f t="shared" si="108"/>
        <v>MIÉ.</v>
      </c>
      <c r="F606" t="str">
        <f t="shared" si="104"/>
        <v>35</v>
      </c>
      <c r="G606">
        <f t="shared" si="105"/>
        <v>2019</v>
      </c>
      <c r="H606" t="str">
        <f t="shared" si="106"/>
        <v>30</v>
      </c>
      <c r="I606" t="str">
        <f t="shared" si="111"/>
        <v>2019-08</v>
      </c>
      <c r="J606" s="6" t="s">
        <v>20</v>
      </c>
      <c r="K606" t="str">
        <f>VLOOKUP(J606,Hoja1!$A$1:$B$12,2,0)</f>
        <v>AGOSTO</v>
      </c>
      <c r="M606" s="6" t="str">
        <f t="shared" si="109"/>
        <v>15</v>
      </c>
      <c r="N606" t="str">
        <f t="shared" si="112"/>
        <v>03</v>
      </c>
    </row>
    <row r="607" spans="1:14" hidden="1">
      <c r="A607" s="1">
        <v>43706</v>
      </c>
      <c r="B607">
        <f t="shared" si="103"/>
        <v>2019</v>
      </c>
      <c r="C607" t="str">
        <f t="shared" si="107"/>
        <v>08</v>
      </c>
      <c r="D607" t="str">
        <f t="shared" si="110"/>
        <v>AGOSTO</v>
      </c>
      <c r="E607" t="str">
        <f t="shared" si="108"/>
        <v>JUE.</v>
      </c>
      <c r="F607" t="str">
        <f t="shared" si="104"/>
        <v>35</v>
      </c>
      <c r="G607">
        <f t="shared" si="105"/>
        <v>2019</v>
      </c>
      <c r="H607" t="str">
        <f t="shared" si="106"/>
        <v>30</v>
      </c>
      <c r="I607" t="str">
        <f t="shared" si="111"/>
        <v>2019-08</v>
      </c>
      <c r="J607" s="6" t="s">
        <v>20</v>
      </c>
      <c r="K607" t="str">
        <f>VLOOKUP(J607,Hoja1!$A$1:$B$12,2,0)</f>
        <v>AGOSTO</v>
      </c>
      <c r="M607" s="6" t="str">
        <f t="shared" si="109"/>
        <v>15</v>
      </c>
      <c r="N607" t="str">
        <f t="shared" si="112"/>
        <v>03</v>
      </c>
    </row>
    <row r="608" spans="1:14" hidden="1">
      <c r="A608" s="1">
        <v>43707</v>
      </c>
      <c r="B608">
        <f t="shared" si="103"/>
        <v>2019</v>
      </c>
      <c r="C608" t="str">
        <f t="shared" si="107"/>
        <v>08</v>
      </c>
      <c r="D608" t="str">
        <f t="shared" si="110"/>
        <v>AGOSTO</v>
      </c>
      <c r="E608" t="str">
        <f t="shared" si="108"/>
        <v>VIE.</v>
      </c>
      <c r="F608" t="str">
        <f t="shared" si="104"/>
        <v>35</v>
      </c>
      <c r="G608">
        <f t="shared" si="105"/>
        <v>2019</v>
      </c>
      <c r="H608" t="str">
        <f t="shared" si="106"/>
        <v>30</v>
      </c>
      <c r="I608" t="str">
        <f t="shared" si="111"/>
        <v>2019-08</v>
      </c>
      <c r="J608" s="6" t="s">
        <v>20</v>
      </c>
      <c r="K608" t="str">
        <f>VLOOKUP(J608,Hoja1!$A$1:$B$12,2,0)</f>
        <v>AGOSTO</v>
      </c>
      <c r="M608" s="6" t="str">
        <f t="shared" si="109"/>
        <v>15</v>
      </c>
      <c r="N608" t="str">
        <f t="shared" si="112"/>
        <v>03</v>
      </c>
    </row>
    <row r="609" spans="1:14" hidden="1">
      <c r="A609" s="1">
        <v>43708</v>
      </c>
      <c r="B609">
        <f t="shared" si="103"/>
        <v>2019</v>
      </c>
      <c r="C609" t="str">
        <f t="shared" si="107"/>
        <v>08</v>
      </c>
      <c r="D609" t="str">
        <f t="shared" si="110"/>
        <v>AGOSTO</v>
      </c>
      <c r="E609" t="str">
        <f t="shared" si="108"/>
        <v>SÁB.</v>
      </c>
      <c r="F609" t="str">
        <f t="shared" si="104"/>
        <v>35</v>
      </c>
      <c r="G609">
        <f t="shared" si="105"/>
        <v>2019</v>
      </c>
      <c r="H609" t="str">
        <f t="shared" si="106"/>
        <v>30</v>
      </c>
      <c r="I609" t="str">
        <f t="shared" si="111"/>
        <v>2019-08</v>
      </c>
      <c r="J609" s="6" t="s">
        <v>20</v>
      </c>
      <c r="K609" t="str">
        <f>VLOOKUP(J609,Hoja1!$A$1:$B$12,2,0)</f>
        <v>AGOSTO</v>
      </c>
      <c r="M609" s="6" t="str">
        <f t="shared" si="109"/>
        <v>15</v>
      </c>
      <c r="N609" t="str">
        <f t="shared" si="112"/>
        <v>03</v>
      </c>
    </row>
    <row r="610" spans="1:14" hidden="1">
      <c r="A610" s="1">
        <v>43709</v>
      </c>
      <c r="B610">
        <f t="shared" si="103"/>
        <v>2019</v>
      </c>
      <c r="C610" t="str">
        <f t="shared" si="107"/>
        <v>09</v>
      </c>
      <c r="D610" t="str">
        <f t="shared" si="110"/>
        <v>SEPTIEMBRE</v>
      </c>
      <c r="E610" t="str">
        <f t="shared" si="108"/>
        <v>DOM.</v>
      </c>
      <c r="F610" t="str">
        <f t="shared" si="104"/>
        <v>36</v>
      </c>
      <c r="G610">
        <f t="shared" si="105"/>
        <v>2019</v>
      </c>
      <c r="H610" t="str">
        <f t="shared" si="106"/>
        <v>31</v>
      </c>
      <c r="I610" t="str">
        <f t="shared" si="111"/>
        <v>2019-09</v>
      </c>
      <c r="J610" s="6" t="s">
        <v>21</v>
      </c>
      <c r="K610" t="str">
        <f>VLOOKUP(J610,Hoja1!$A$1:$B$12,2,0)</f>
        <v>SEPTIEMBRE</v>
      </c>
      <c r="M610" s="6" t="str">
        <f t="shared" si="109"/>
        <v>16</v>
      </c>
      <c r="N610" t="str">
        <f t="shared" si="112"/>
        <v>03</v>
      </c>
    </row>
    <row r="611" spans="1:14" hidden="1">
      <c r="A611" s="1">
        <v>43710</v>
      </c>
      <c r="B611">
        <f t="shared" si="103"/>
        <v>2019</v>
      </c>
      <c r="C611" t="str">
        <f t="shared" si="107"/>
        <v>09</v>
      </c>
      <c r="D611" t="str">
        <f t="shared" si="110"/>
        <v>SEPTIEMBRE</v>
      </c>
      <c r="E611" t="str">
        <f t="shared" si="108"/>
        <v>LUN.</v>
      </c>
      <c r="F611" t="str">
        <f t="shared" si="104"/>
        <v>36</v>
      </c>
      <c r="G611">
        <f t="shared" si="105"/>
        <v>2019</v>
      </c>
      <c r="H611" t="str">
        <f t="shared" si="106"/>
        <v>31</v>
      </c>
      <c r="I611" t="str">
        <f t="shared" si="111"/>
        <v>2019-09</v>
      </c>
      <c r="J611" s="6" t="s">
        <v>21</v>
      </c>
      <c r="K611" t="str">
        <f>VLOOKUP(J611,Hoja1!$A$1:$B$12,2,0)</f>
        <v>SEPTIEMBRE</v>
      </c>
      <c r="M611" s="6" t="str">
        <f t="shared" si="109"/>
        <v>16</v>
      </c>
      <c r="N611" t="str">
        <f t="shared" si="112"/>
        <v>03</v>
      </c>
    </row>
    <row r="612" spans="1:14" hidden="1">
      <c r="A612" s="1">
        <v>43711</v>
      </c>
      <c r="B612">
        <f t="shared" si="103"/>
        <v>2019</v>
      </c>
      <c r="C612" t="str">
        <f t="shared" si="107"/>
        <v>09</v>
      </c>
      <c r="D612" t="str">
        <f t="shared" si="110"/>
        <v>SEPTIEMBRE</v>
      </c>
      <c r="E612" t="str">
        <f t="shared" si="108"/>
        <v>MAR.</v>
      </c>
      <c r="F612" t="str">
        <f t="shared" si="104"/>
        <v>36</v>
      </c>
      <c r="G612">
        <f t="shared" si="105"/>
        <v>2019</v>
      </c>
      <c r="H612" t="str">
        <f t="shared" si="106"/>
        <v>31</v>
      </c>
      <c r="I612" t="str">
        <f t="shared" si="111"/>
        <v>2019-09</v>
      </c>
      <c r="J612" s="6" t="s">
        <v>21</v>
      </c>
      <c r="K612" t="str">
        <f>VLOOKUP(J612,Hoja1!$A$1:$B$12,2,0)</f>
        <v>SEPTIEMBRE</v>
      </c>
      <c r="M612" s="6" t="str">
        <f t="shared" si="109"/>
        <v>16</v>
      </c>
      <c r="N612" t="str">
        <f t="shared" si="112"/>
        <v>03</v>
      </c>
    </row>
    <row r="613" spans="1:14" hidden="1">
      <c r="A613" s="1">
        <v>43712</v>
      </c>
      <c r="B613">
        <f t="shared" si="103"/>
        <v>2019</v>
      </c>
      <c r="C613" t="str">
        <f t="shared" si="107"/>
        <v>09</v>
      </c>
      <c r="D613" t="str">
        <f t="shared" si="110"/>
        <v>SEPTIEMBRE</v>
      </c>
      <c r="E613" t="str">
        <f t="shared" si="108"/>
        <v>MIÉ.</v>
      </c>
      <c r="F613" t="str">
        <f t="shared" si="104"/>
        <v>36</v>
      </c>
      <c r="G613">
        <f t="shared" si="105"/>
        <v>2019</v>
      </c>
      <c r="H613" t="str">
        <f t="shared" si="106"/>
        <v>31</v>
      </c>
      <c r="I613" t="str">
        <f t="shared" si="111"/>
        <v>2019-09</v>
      </c>
      <c r="J613" s="6" t="s">
        <v>21</v>
      </c>
      <c r="K613" t="str">
        <f>VLOOKUP(J613,Hoja1!$A$1:$B$12,2,0)</f>
        <v>SEPTIEMBRE</v>
      </c>
      <c r="M613" s="6" t="str">
        <f t="shared" si="109"/>
        <v>16</v>
      </c>
      <c r="N613" t="str">
        <f t="shared" si="112"/>
        <v>03</v>
      </c>
    </row>
    <row r="614" spans="1:14" hidden="1">
      <c r="A614" s="1">
        <v>43713</v>
      </c>
      <c r="B614">
        <f t="shared" si="103"/>
        <v>2019</v>
      </c>
      <c r="C614" t="str">
        <f t="shared" si="107"/>
        <v>09</v>
      </c>
      <c r="D614" t="str">
        <f t="shared" si="110"/>
        <v>SEPTIEMBRE</v>
      </c>
      <c r="E614" t="str">
        <f t="shared" si="108"/>
        <v>JUE.</v>
      </c>
      <c r="F614" t="str">
        <f t="shared" si="104"/>
        <v>36</v>
      </c>
      <c r="G614">
        <f t="shared" si="105"/>
        <v>2019</v>
      </c>
      <c r="H614" t="str">
        <f t="shared" si="106"/>
        <v>31</v>
      </c>
      <c r="I614" t="str">
        <f t="shared" si="111"/>
        <v>2019-09</v>
      </c>
      <c r="J614" s="6" t="s">
        <v>21</v>
      </c>
      <c r="K614" t="str">
        <f>VLOOKUP(J614,Hoja1!$A$1:$B$12,2,0)</f>
        <v>SEPTIEMBRE</v>
      </c>
      <c r="M614" s="6" t="str">
        <f t="shared" si="109"/>
        <v>16</v>
      </c>
      <c r="N614" t="str">
        <f t="shared" si="112"/>
        <v>03</v>
      </c>
    </row>
    <row r="615" spans="1:14" hidden="1">
      <c r="A615" s="1">
        <v>43714</v>
      </c>
      <c r="B615">
        <f t="shared" si="103"/>
        <v>2019</v>
      </c>
      <c r="C615" t="str">
        <f t="shared" si="107"/>
        <v>09</v>
      </c>
      <c r="D615" t="str">
        <f t="shared" si="110"/>
        <v>SEPTIEMBRE</v>
      </c>
      <c r="E615" t="str">
        <f t="shared" si="108"/>
        <v>VIE.</v>
      </c>
      <c r="F615" t="str">
        <f t="shared" si="104"/>
        <v>36</v>
      </c>
      <c r="G615">
        <f t="shared" si="105"/>
        <v>2019</v>
      </c>
      <c r="H615" t="str">
        <f t="shared" si="106"/>
        <v>31</v>
      </c>
      <c r="I615" t="str">
        <f t="shared" si="111"/>
        <v>2019-09</v>
      </c>
      <c r="J615" s="6" t="s">
        <v>21</v>
      </c>
      <c r="K615" t="str">
        <f>VLOOKUP(J615,Hoja1!$A$1:$B$12,2,0)</f>
        <v>SEPTIEMBRE</v>
      </c>
      <c r="M615" s="6" t="str">
        <f t="shared" si="109"/>
        <v>16</v>
      </c>
      <c r="N615" t="str">
        <f t="shared" si="112"/>
        <v>03</v>
      </c>
    </row>
    <row r="616" spans="1:14" hidden="1">
      <c r="A616" s="1">
        <v>43715</v>
      </c>
      <c r="B616">
        <f t="shared" si="103"/>
        <v>2019</v>
      </c>
      <c r="C616" t="str">
        <f t="shared" si="107"/>
        <v>09</v>
      </c>
      <c r="D616" t="str">
        <f t="shared" si="110"/>
        <v>SEPTIEMBRE</v>
      </c>
      <c r="E616" t="str">
        <f t="shared" si="108"/>
        <v>SÁB.</v>
      </c>
      <c r="F616" t="str">
        <f t="shared" si="104"/>
        <v>36</v>
      </c>
      <c r="G616">
        <f t="shared" si="105"/>
        <v>2019</v>
      </c>
      <c r="H616" t="str">
        <f t="shared" si="106"/>
        <v>31</v>
      </c>
      <c r="I616" t="str">
        <f t="shared" si="111"/>
        <v>2019-09</v>
      </c>
      <c r="J616" s="6" t="s">
        <v>21</v>
      </c>
      <c r="K616" t="str">
        <f>VLOOKUP(J616,Hoja1!$A$1:$B$12,2,0)</f>
        <v>SEPTIEMBRE</v>
      </c>
      <c r="M616" s="6" t="str">
        <f t="shared" si="109"/>
        <v>16</v>
      </c>
      <c r="N616" t="str">
        <f t="shared" si="112"/>
        <v>03</v>
      </c>
    </row>
    <row r="617" spans="1:14" hidden="1">
      <c r="A617" s="1">
        <v>43716</v>
      </c>
      <c r="B617">
        <f t="shared" si="103"/>
        <v>2019</v>
      </c>
      <c r="C617" t="str">
        <f t="shared" si="107"/>
        <v>09</v>
      </c>
      <c r="D617" t="str">
        <f t="shared" si="110"/>
        <v>SEPTIEMBRE</v>
      </c>
      <c r="E617" t="str">
        <f t="shared" si="108"/>
        <v>DOM.</v>
      </c>
      <c r="F617" t="str">
        <f t="shared" si="104"/>
        <v>37</v>
      </c>
      <c r="G617">
        <f t="shared" si="105"/>
        <v>2019</v>
      </c>
      <c r="H617" t="str">
        <f t="shared" si="106"/>
        <v>32</v>
      </c>
      <c r="I617" t="str">
        <f t="shared" si="111"/>
        <v>2019-09</v>
      </c>
      <c r="J617" s="6" t="s">
        <v>21</v>
      </c>
      <c r="K617" t="str">
        <f>VLOOKUP(J617,Hoja1!$A$1:$B$12,2,0)</f>
        <v>SEPTIEMBRE</v>
      </c>
      <c r="M617" s="6" t="str">
        <f t="shared" si="109"/>
        <v>16</v>
      </c>
      <c r="N617" t="str">
        <f t="shared" si="112"/>
        <v>03</v>
      </c>
    </row>
    <row r="618" spans="1:14" hidden="1">
      <c r="A618" s="1">
        <v>43717</v>
      </c>
      <c r="B618">
        <f t="shared" si="103"/>
        <v>2019</v>
      </c>
      <c r="C618" t="str">
        <f t="shared" si="107"/>
        <v>09</v>
      </c>
      <c r="D618" t="str">
        <f t="shared" si="110"/>
        <v>SEPTIEMBRE</v>
      </c>
      <c r="E618" t="str">
        <f t="shared" si="108"/>
        <v>LUN.</v>
      </c>
      <c r="F618" t="str">
        <f t="shared" si="104"/>
        <v>37</v>
      </c>
      <c r="G618">
        <f t="shared" si="105"/>
        <v>2019</v>
      </c>
      <c r="H618" t="str">
        <f t="shared" si="106"/>
        <v>32</v>
      </c>
      <c r="I618" t="str">
        <f t="shared" si="111"/>
        <v>2019-09</v>
      </c>
      <c r="J618" s="6" t="s">
        <v>21</v>
      </c>
      <c r="K618" t="str">
        <f>VLOOKUP(J618,Hoja1!$A$1:$B$12,2,0)</f>
        <v>SEPTIEMBRE</v>
      </c>
      <c r="M618" s="6" t="str">
        <f t="shared" si="109"/>
        <v>16</v>
      </c>
      <c r="N618" t="str">
        <f t="shared" si="112"/>
        <v>03</v>
      </c>
    </row>
    <row r="619" spans="1:14" hidden="1">
      <c r="A619" s="1">
        <v>43718</v>
      </c>
      <c r="B619">
        <f t="shared" ref="B619:B682" si="113">YEAR(A619)</f>
        <v>2019</v>
      </c>
      <c r="C619" t="str">
        <f t="shared" si="107"/>
        <v>09</v>
      </c>
      <c r="D619" t="str">
        <f t="shared" si="110"/>
        <v>SEPTIEMBRE</v>
      </c>
      <c r="E619" t="str">
        <f t="shared" si="108"/>
        <v>MAR.</v>
      </c>
      <c r="F619" t="str">
        <f t="shared" si="104"/>
        <v>37</v>
      </c>
      <c r="G619">
        <f t="shared" si="105"/>
        <v>2019</v>
      </c>
      <c r="H619" t="str">
        <f t="shared" si="106"/>
        <v>32</v>
      </c>
      <c r="I619" t="str">
        <f t="shared" si="111"/>
        <v>2019-09</v>
      </c>
      <c r="J619" s="6" t="s">
        <v>21</v>
      </c>
      <c r="K619" t="str">
        <f>VLOOKUP(J619,Hoja1!$A$1:$B$12,2,0)</f>
        <v>SEPTIEMBRE</v>
      </c>
      <c r="M619" s="6" t="str">
        <f t="shared" si="109"/>
        <v>16</v>
      </c>
      <c r="N619" t="str">
        <f t="shared" si="112"/>
        <v>03</v>
      </c>
    </row>
    <row r="620" spans="1:14" hidden="1">
      <c r="A620" s="1">
        <v>43719</v>
      </c>
      <c r="B620">
        <f t="shared" si="113"/>
        <v>2019</v>
      </c>
      <c r="C620" t="str">
        <f t="shared" si="107"/>
        <v>09</v>
      </c>
      <c r="D620" t="str">
        <f t="shared" si="110"/>
        <v>SEPTIEMBRE</v>
      </c>
      <c r="E620" t="str">
        <f t="shared" si="108"/>
        <v>MIÉ.</v>
      </c>
      <c r="F620" t="str">
        <f t="shared" si="104"/>
        <v>37</v>
      </c>
      <c r="G620">
        <f t="shared" si="105"/>
        <v>2019</v>
      </c>
      <c r="H620" t="str">
        <f t="shared" si="106"/>
        <v>32</v>
      </c>
      <c r="I620" t="str">
        <f t="shared" si="111"/>
        <v>2019-09</v>
      </c>
      <c r="J620" s="6" t="s">
        <v>21</v>
      </c>
      <c r="K620" t="str">
        <f>VLOOKUP(J620,Hoja1!$A$1:$B$12,2,0)</f>
        <v>SEPTIEMBRE</v>
      </c>
      <c r="M620" s="6" t="str">
        <f t="shared" si="109"/>
        <v>16</v>
      </c>
      <c r="N620" t="str">
        <f t="shared" si="112"/>
        <v>03</v>
      </c>
    </row>
    <row r="621" spans="1:14" hidden="1">
      <c r="A621" s="1">
        <v>43720</v>
      </c>
      <c r="B621">
        <f t="shared" si="113"/>
        <v>2019</v>
      </c>
      <c r="C621" t="str">
        <f t="shared" si="107"/>
        <v>09</v>
      </c>
      <c r="D621" t="str">
        <f t="shared" si="110"/>
        <v>SEPTIEMBRE</v>
      </c>
      <c r="E621" t="str">
        <f t="shared" si="108"/>
        <v>JUE.</v>
      </c>
      <c r="F621" t="str">
        <f t="shared" si="104"/>
        <v>37</v>
      </c>
      <c r="G621">
        <f t="shared" si="105"/>
        <v>2019</v>
      </c>
      <c r="H621" t="str">
        <f t="shared" si="106"/>
        <v>32</v>
      </c>
      <c r="I621" t="str">
        <f t="shared" si="111"/>
        <v>2019-09</v>
      </c>
      <c r="J621" s="6" t="s">
        <v>21</v>
      </c>
      <c r="K621" t="str">
        <f>VLOOKUP(J621,Hoja1!$A$1:$B$12,2,0)</f>
        <v>SEPTIEMBRE</v>
      </c>
      <c r="M621" s="6" t="str">
        <f t="shared" si="109"/>
        <v>16</v>
      </c>
      <c r="N621" t="str">
        <f t="shared" si="112"/>
        <v>03</v>
      </c>
    </row>
    <row r="622" spans="1:14" hidden="1">
      <c r="A622" s="1">
        <v>43721</v>
      </c>
      <c r="B622">
        <f t="shared" si="113"/>
        <v>2019</v>
      </c>
      <c r="C622" t="str">
        <f t="shared" si="107"/>
        <v>09</v>
      </c>
      <c r="D622" t="str">
        <f t="shared" si="110"/>
        <v>SEPTIEMBRE</v>
      </c>
      <c r="E622" t="str">
        <f t="shared" si="108"/>
        <v>VIE.</v>
      </c>
      <c r="F622" t="str">
        <f t="shared" si="104"/>
        <v>37</v>
      </c>
      <c r="G622">
        <f t="shared" si="105"/>
        <v>2019</v>
      </c>
      <c r="H622" t="str">
        <f t="shared" si="106"/>
        <v>32</v>
      </c>
      <c r="I622" t="str">
        <f t="shared" si="111"/>
        <v>2019-09</v>
      </c>
      <c r="J622" s="6" t="s">
        <v>21</v>
      </c>
      <c r="K622" t="str">
        <f>VLOOKUP(J622,Hoja1!$A$1:$B$12,2,0)</f>
        <v>SEPTIEMBRE</v>
      </c>
      <c r="M622" s="6" t="str">
        <f t="shared" si="109"/>
        <v>16</v>
      </c>
      <c r="N622" t="str">
        <f t="shared" si="112"/>
        <v>03</v>
      </c>
    </row>
    <row r="623" spans="1:14" hidden="1">
      <c r="A623" s="1">
        <v>43722</v>
      </c>
      <c r="B623">
        <f t="shared" si="113"/>
        <v>2019</v>
      </c>
      <c r="C623" t="str">
        <f t="shared" si="107"/>
        <v>09</v>
      </c>
      <c r="D623" t="str">
        <f t="shared" si="110"/>
        <v>SEPTIEMBRE</v>
      </c>
      <c r="E623" t="str">
        <f t="shared" si="108"/>
        <v>SÁB.</v>
      </c>
      <c r="F623" t="str">
        <f t="shared" si="104"/>
        <v>37</v>
      </c>
      <c r="G623">
        <f t="shared" si="105"/>
        <v>2019</v>
      </c>
      <c r="H623" t="str">
        <f t="shared" si="106"/>
        <v>32</v>
      </c>
      <c r="I623" t="str">
        <f t="shared" si="111"/>
        <v>2019-09</v>
      </c>
      <c r="J623" s="6" t="s">
        <v>21</v>
      </c>
      <c r="K623" t="str">
        <f>VLOOKUP(J623,Hoja1!$A$1:$B$12,2,0)</f>
        <v>SEPTIEMBRE</v>
      </c>
      <c r="M623" s="6" t="str">
        <f t="shared" si="109"/>
        <v>16</v>
      </c>
      <c r="N623" t="str">
        <f t="shared" si="112"/>
        <v>03</v>
      </c>
    </row>
    <row r="624" spans="1:14" hidden="1">
      <c r="A624" s="1">
        <v>43723</v>
      </c>
      <c r="B624">
        <f t="shared" si="113"/>
        <v>2019</v>
      </c>
      <c r="C624" t="str">
        <f t="shared" si="107"/>
        <v>09</v>
      </c>
      <c r="D624" t="str">
        <f t="shared" si="110"/>
        <v>SEPTIEMBRE</v>
      </c>
      <c r="E624" t="str">
        <f t="shared" si="108"/>
        <v>DOM.</v>
      </c>
      <c r="F624" t="str">
        <f t="shared" si="104"/>
        <v>38</v>
      </c>
      <c r="G624">
        <f t="shared" si="105"/>
        <v>2019</v>
      </c>
      <c r="H624" t="str">
        <f t="shared" si="106"/>
        <v>33</v>
      </c>
      <c r="I624" t="str">
        <f t="shared" si="111"/>
        <v>2019-09</v>
      </c>
      <c r="J624" s="6" t="s">
        <v>21</v>
      </c>
      <c r="K624" t="str">
        <f>VLOOKUP(J624,Hoja1!$A$1:$B$12,2,0)</f>
        <v>SEPTIEMBRE</v>
      </c>
      <c r="M624" s="6" t="str">
        <f t="shared" si="109"/>
        <v>17</v>
      </c>
      <c r="N624" t="str">
        <f t="shared" si="112"/>
        <v>03</v>
      </c>
    </row>
    <row r="625" spans="1:14" hidden="1">
      <c r="A625" s="1">
        <v>43724</v>
      </c>
      <c r="B625">
        <f t="shared" si="113"/>
        <v>2019</v>
      </c>
      <c r="C625" t="str">
        <f t="shared" si="107"/>
        <v>09</v>
      </c>
      <c r="D625" t="str">
        <f t="shared" si="110"/>
        <v>SEPTIEMBRE</v>
      </c>
      <c r="E625" t="str">
        <f t="shared" si="108"/>
        <v>LUN.</v>
      </c>
      <c r="F625" t="str">
        <f t="shared" si="104"/>
        <v>38</v>
      </c>
      <c r="G625">
        <f t="shared" si="105"/>
        <v>2019</v>
      </c>
      <c r="H625" t="str">
        <f t="shared" si="106"/>
        <v>33</v>
      </c>
      <c r="I625" t="str">
        <f t="shared" si="111"/>
        <v>2019-09</v>
      </c>
      <c r="J625" s="6" t="s">
        <v>21</v>
      </c>
      <c r="K625" t="str">
        <f>VLOOKUP(J625,Hoja1!$A$1:$B$12,2,0)</f>
        <v>SEPTIEMBRE</v>
      </c>
      <c r="M625" s="6" t="str">
        <f t="shared" si="109"/>
        <v>17</v>
      </c>
      <c r="N625" t="str">
        <f t="shared" si="112"/>
        <v>03</v>
      </c>
    </row>
    <row r="626" spans="1:14" hidden="1">
      <c r="A626" s="1">
        <v>43725</v>
      </c>
      <c r="B626">
        <f t="shared" si="113"/>
        <v>2019</v>
      </c>
      <c r="C626" t="str">
        <f t="shared" si="107"/>
        <v>09</v>
      </c>
      <c r="D626" t="str">
        <f t="shared" si="110"/>
        <v>SEPTIEMBRE</v>
      </c>
      <c r="E626" t="str">
        <f t="shared" si="108"/>
        <v>MAR.</v>
      </c>
      <c r="F626" t="str">
        <f t="shared" si="104"/>
        <v>38</v>
      </c>
      <c r="G626">
        <f t="shared" si="105"/>
        <v>2019</v>
      </c>
      <c r="H626" t="str">
        <f t="shared" si="106"/>
        <v>33</v>
      </c>
      <c r="I626" t="str">
        <f t="shared" si="111"/>
        <v>2019-09</v>
      </c>
      <c r="J626" s="6" t="s">
        <v>21</v>
      </c>
      <c r="K626" t="str">
        <f>VLOOKUP(J626,Hoja1!$A$1:$B$12,2,0)</f>
        <v>SEPTIEMBRE</v>
      </c>
      <c r="M626" s="6" t="str">
        <f t="shared" si="109"/>
        <v>17</v>
      </c>
      <c r="N626" t="str">
        <f t="shared" si="112"/>
        <v>03</v>
      </c>
    </row>
    <row r="627" spans="1:14" hidden="1">
      <c r="A627" s="1">
        <v>43726</v>
      </c>
      <c r="B627">
        <f t="shared" si="113"/>
        <v>2019</v>
      </c>
      <c r="C627" t="str">
        <f t="shared" si="107"/>
        <v>09</v>
      </c>
      <c r="D627" t="str">
        <f t="shared" si="110"/>
        <v>SEPTIEMBRE</v>
      </c>
      <c r="E627" t="str">
        <f t="shared" si="108"/>
        <v>MIÉ.</v>
      </c>
      <c r="F627" t="str">
        <f t="shared" si="104"/>
        <v>38</v>
      </c>
      <c r="G627">
        <f t="shared" si="105"/>
        <v>2019</v>
      </c>
      <c r="H627" t="str">
        <f t="shared" si="106"/>
        <v>33</v>
      </c>
      <c r="I627" t="str">
        <f t="shared" si="111"/>
        <v>2019-09</v>
      </c>
      <c r="J627" s="6" t="s">
        <v>21</v>
      </c>
      <c r="K627" t="str">
        <f>VLOOKUP(J627,Hoja1!$A$1:$B$12,2,0)</f>
        <v>SEPTIEMBRE</v>
      </c>
      <c r="M627" s="6" t="str">
        <f t="shared" si="109"/>
        <v>17</v>
      </c>
      <c r="N627" t="str">
        <f t="shared" si="112"/>
        <v>03</v>
      </c>
    </row>
    <row r="628" spans="1:14" hidden="1">
      <c r="A628" s="1">
        <v>43727</v>
      </c>
      <c r="B628">
        <f t="shared" si="113"/>
        <v>2019</v>
      </c>
      <c r="C628" t="str">
        <f t="shared" si="107"/>
        <v>09</v>
      </c>
      <c r="D628" t="str">
        <f t="shared" si="110"/>
        <v>SEPTIEMBRE</v>
      </c>
      <c r="E628" t="str">
        <f t="shared" si="108"/>
        <v>JUE.</v>
      </c>
      <c r="F628" t="str">
        <f t="shared" si="104"/>
        <v>38</v>
      </c>
      <c r="G628">
        <f t="shared" si="105"/>
        <v>2019</v>
      </c>
      <c r="H628" t="str">
        <f t="shared" si="106"/>
        <v>33</v>
      </c>
      <c r="I628" t="str">
        <f t="shared" si="111"/>
        <v>2019-09</v>
      </c>
      <c r="J628" s="6" t="s">
        <v>21</v>
      </c>
      <c r="K628" t="str">
        <f>VLOOKUP(J628,Hoja1!$A$1:$B$12,2,0)</f>
        <v>SEPTIEMBRE</v>
      </c>
      <c r="M628" s="6" t="str">
        <f t="shared" si="109"/>
        <v>17</v>
      </c>
      <c r="N628" t="str">
        <f t="shared" si="112"/>
        <v>03</v>
      </c>
    </row>
    <row r="629" spans="1:14" hidden="1">
      <c r="A629" s="1">
        <v>43728</v>
      </c>
      <c r="B629">
        <f t="shared" si="113"/>
        <v>2019</v>
      </c>
      <c r="C629" t="str">
        <f t="shared" si="107"/>
        <v>09</v>
      </c>
      <c r="D629" t="str">
        <f t="shared" si="110"/>
        <v>SEPTIEMBRE</v>
      </c>
      <c r="E629" t="str">
        <f t="shared" si="108"/>
        <v>VIE.</v>
      </c>
      <c r="F629" t="str">
        <f t="shared" si="104"/>
        <v>38</v>
      </c>
      <c r="G629">
        <f t="shared" si="105"/>
        <v>2019</v>
      </c>
      <c r="H629" t="str">
        <f t="shared" si="106"/>
        <v>33</v>
      </c>
      <c r="I629" t="str">
        <f t="shared" si="111"/>
        <v>2019-09</v>
      </c>
      <c r="J629" s="6" t="s">
        <v>21</v>
      </c>
      <c r="K629" t="str">
        <f>VLOOKUP(J629,Hoja1!$A$1:$B$12,2,0)</f>
        <v>SEPTIEMBRE</v>
      </c>
      <c r="M629" s="6" t="str">
        <f t="shared" si="109"/>
        <v>17</v>
      </c>
      <c r="N629" t="str">
        <f t="shared" si="112"/>
        <v>03</v>
      </c>
    </row>
    <row r="630" spans="1:14" hidden="1">
      <c r="A630" s="1">
        <v>43729</v>
      </c>
      <c r="B630">
        <f t="shared" si="113"/>
        <v>2019</v>
      </c>
      <c r="C630" t="str">
        <f t="shared" si="107"/>
        <v>09</v>
      </c>
      <c r="D630" t="str">
        <f t="shared" si="110"/>
        <v>SEPTIEMBRE</v>
      </c>
      <c r="E630" t="str">
        <f t="shared" si="108"/>
        <v>SÁB.</v>
      </c>
      <c r="F630" t="str">
        <f t="shared" si="104"/>
        <v>38</v>
      </c>
      <c r="G630">
        <f t="shared" si="105"/>
        <v>2019</v>
      </c>
      <c r="H630" t="str">
        <f t="shared" si="106"/>
        <v>33</v>
      </c>
      <c r="I630" t="str">
        <f t="shared" si="111"/>
        <v>2019-09</v>
      </c>
      <c r="J630" s="6" t="s">
        <v>21</v>
      </c>
      <c r="K630" t="str">
        <f>VLOOKUP(J630,Hoja1!$A$1:$B$12,2,0)</f>
        <v>SEPTIEMBRE</v>
      </c>
      <c r="M630" s="6" t="str">
        <f t="shared" si="109"/>
        <v>17</v>
      </c>
      <c r="N630" t="str">
        <f t="shared" si="112"/>
        <v>03</v>
      </c>
    </row>
    <row r="631" spans="1:14" hidden="1">
      <c r="A631" s="1">
        <v>43730</v>
      </c>
      <c r="B631">
        <f t="shared" si="113"/>
        <v>2019</v>
      </c>
      <c r="C631" t="str">
        <f t="shared" si="107"/>
        <v>09</v>
      </c>
      <c r="D631" t="str">
        <f t="shared" si="110"/>
        <v>SEPTIEMBRE</v>
      </c>
      <c r="E631" t="str">
        <f t="shared" si="108"/>
        <v>DOM.</v>
      </c>
      <c r="F631" t="str">
        <f t="shared" ref="F631:F694" si="114">IF(WEEKNUM(A631) = 53, TEXT(52,"##"), TEXT(WEEKNUM(A631),"00"))</f>
        <v>39</v>
      </c>
      <c r="G631">
        <f t="shared" ref="G631:G694" si="115">IF((WEEKNUM(A631))-5 &lt;= 0,(YEAR(A631)) - 1, YEAR(A631))</f>
        <v>2019</v>
      </c>
      <c r="H631" t="str">
        <f t="shared" ref="H631:H694" si="116">IF(F631-5&lt;=0,IF(F631="01",TEXT(48,"00"),TEXT(48+F631-1,"00")),TEXT((WEEKNUM(A631))-5,"00"))</f>
        <v>34</v>
      </c>
      <c r="I631" t="str">
        <f t="shared" si="111"/>
        <v>2019-09</v>
      </c>
      <c r="J631" s="6" t="s">
        <v>21</v>
      </c>
      <c r="K631" t="str">
        <f>VLOOKUP(J631,Hoja1!$A$1:$B$12,2,0)</f>
        <v>SEPTIEMBRE</v>
      </c>
      <c r="M631" s="6" t="str">
        <f t="shared" si="109"/>
        <v>17</v>
      </c>
      <c r="N631" t="str">
        <f t="shared" si="112"/>
        <v>03</v>
      </c>
    </row>
    <row r="632" spans="1:14" hidden="1">
      <c r="A632" s="1">
        <v>43731</v>
      </c>
      <c r="B632">
        <f t="shared" si="113"/>
        <v>2019</v>
      </c>
      <c r="C632" t="str">
        <f t="shared" ref="C632:C695" si="117">TEXT(MONTH(A632),"00")</f>
        <v>09</v>
      </c>
      <c r="D632" t="str">
        <f t="shared" si="110"/>
        <v>SEPTIEMBRE</v>
      </c>
      <c r="E632" t="str">
        <f t="shared" ref="E632:E695" si="118">UPPER(TEXT(A632,"ddd"))</f>
        <v>LUN.</v>
      </c>
      <c r="F632" t="str">
        <f t="shared" si="114"/>
        <v>39</v>
      </c>
      <c r="G632">
        <f t="shared" si="115"/>
        <v>2019</v>
      </c>
      <c r="H632" t="str">
        <f t="shared" si="116"/>
        <v>34</v>
      </c>
      <c r="I632" t="str">
        <f t="shared" si="111"/>
        <v>2019-09</v>
      </c>
      <c r="J632" s="6" t="s">
        <v>21</v>
      </c>
      <c r="K632" t="str">
        <f>VLOOKUP(J632,Hoja1!$A$1:$B$12,2,0)</f>
        <v>SEPTIEMBRE</v>
      </c>
      <c r="M632" s="6" t="str">
        <f t="shared" si="109"/>
        <v>17</v>
      </c>
      <c r="N632" t="str">
        <f t="shared" si="112"/>
        <v>03</v>
      </c>
    </row>
    <row r="633" spans="1:14" hidden="1">
      <c r="A633" s="1">
        <v>43732</v>
      </c>
      <c r="B633">
        <f t="shared" si="113"/>
        <v>2019</v>
      </c>
      <c r="C633" t="str">
        <f t="shared" si="117"/>
        <v>09</v>
      </c>
      <c r="D633" t="str">
        <f t="shared" si="110"/>
        <v>SEPTIEMBRE</v>
      </c>
      <c r="E633" t="str">
        <f t="shared" si="118"/>
        <v>MAR.</v>
      </c>
      <c r="F633" t="str">
        <f t="shared" si="114"/>
        <v>39</v>
      </c>
      <c r="G633">
        <f t="shared" si="115"/>
        <v>2019</v>
      </c>
      <c r="H633" t="str">
        <f t="shared" si="116"/>
        <v>34</v>
      </c>
      <c r="I633" t="str">
        <f t="shared" si="111"/>
        <v>2019-09</v>
      </c>
      <c r="J633" s="6" t="s">
        <v>21</v>
      </c>
      <c r="K633" t="str">
        <f>VLOOKUP(J633,Hoja1!$A$1:$B$12,2,0)</f>
        <v>SEPTIEMBRE</v>
      </c>
      <c r="M633" s="6" t="str">
        <f t="shared" si="109"/>
        <v>17</v>
      </c>
      <c r="N633" t="str">
        <f t="shared" si="112"/>
        <v>03</v>
      </c>
    </row>
    <row r="634" spans="1:14" hidden="1">
      <c r="A634" s="1">
        <v>43733</v>
      </c>
      <c r="B634">
        <f t="shared" si="113"/>
        <v>2019</v>
      </c>
      <c r="C634" t="str">
        <f t="shared" si="117"/>
        <v>09</v>
      </c>
      <c r="D634" t="str">
        <f t="shared" si="110"/>
        <v>SEPTIEMBRE</v>
      </c>
      <c r="E634" t="str">
        <f t="shared" si="118"/>
        <v>MIÉ.</v>
      </c>
      <c r="F634" t="str">
        <f t="shared" si="114"/>
        <v>39</v>
      </c>
      <c r="G634">
        <f t="shared" si="115"/>
        <v>2019</v>
      </c>
      <c r="H634" t="str">
        <f t="shared" si="116"/>
        <v>34</v>
      </c>
      <c r="I634" t="str">
        <f t="shared" si="111"/>
        <v>2019-09</v>
      </c>
      <c r="J634" s="6" t="s">
        <v>21</v>
      </c>
      <c r="K634" t="str">
        <f>VLOOKUP(J634,Hoja1!$A$1:$B$12,2,0)</f>
        <v>SEPTIEMBRE</v>
      </c>
      <c r="M634" s="6" t="str">
        <f t="shared" si="109"/>
        <v>17</v>
      </c>
      <c r="N634" t="str">
        <f t="shared" si="112"/>
        <v>03</v>
      </c>
    </row>
    <row r="635" spans="1:14" hidden="1">
      <c r="A635" s="1">
        <v>43734</v>
      </c>
      <c r="B635">
        <f t="shared" si="113"/>
        <v>2019</v>
      </c>
      <c r="C635" t="str">
        <f t="shared" si="117"/>
        <v>09</v>
      </c>
      <c r="D635" t="str">
        <f t="shared" si="110"/>
        <v>SEPTIEMBRE</v>
      </c>
      <c r="E635" t="str">
        <f t="shared" si="118"/>
        <v>JUE.</v>
      </c>
      <c r="F635" t="str">
        <f t="shared" si="114"/>
        <v>39</v>
      </c>
      <c r="G635">
        <f t="shared" si="115"/>
        <v>2019</v>
      </c>
      <c r="H635" t="str">
        <f t="shared" si="116"/>
        <v>34</v>
      </c>
      <c r="I635" t="str">
        <f t="shared" si="111"/>
        <v>2019-09</v>
      </c>
      <c r="J635" s="6" t="s">
        <v>21</v>
      </c>
      <c r="K635" t="str">
        <f>VLOOKUP(J635,Hoja1!$A$1:$B$12,2,0)</f>
        <v>SEPTIEMBRE</v>
      </c>
      <c r="M635" s="6" t="str">
        <f t="shared" si="109"/>
        <v>17</v>
      </c>
      <c r="N635" t="str">
        <f t="shared" si="112"/>
        <v>03</v>
      </c>
    </row>
    <row r="636" spans="1:14" hidden="1">
      <c r="A636" s="1">
        <v>43735</v>
      </c>
      <c r="B636">
        <f t="shared" si="113"/>
        <v>2019</v>
      </c>
      <c r="C636" t="str">
        <f t="shared" si="117"/>
        <v>09</v>
      </c>
      <c r="D636" t="str">
        <f t="shared" si="110"/>
        <v>SEPTIEMBRE</v>
      </c>
      <c r="E636" t="str">
        <f t="shared" si="118"/>
        <v>VIE.</v>
      </c>
      <c r="F636" t="str">
        <f t="shared" si="114"/>
        <v>39</v>
      </c>
      <c r="G636">
        <f t="shared" si="115"/>
        <v>2019</v>
      </c>
      <c r="H636" t="str">
        <f t="shared" si="116"/>
        <v>34</v>
      </c>
      <c r="I636" t="str">
        <f t="shared" si="111"/>
        <v>2019-09</v>
      </c>
      <c r="J636" s="6" t="s">
        <v>21</v>
      </c>
      <c r="K636" t="str">
        <f>VLOOKUP(J636,Hoja1!$A$1:$B$12,2,0)</f>
        <v>SEPTIEMBRE</v>
      </c>
      <c r="M636" s="6" t="str">
        <f t="shared" si="109"/>
        <v>17</v>
      </c>
      <c r="N636" t="str">
        <f t="shared" si="112"/>
        <v>03</v>
      </c>
    </row>
    <row r="637" spans="1:14" hidden="1">
      <c r="A637" s="1">
        <v>43736</v>
      </c>
      <c r="B637">
        <f t="shared" si="113"/>
        <v>2019</v>
      </c>
      <c r="C637" t="str">
        <f t="shared" si="117"/>
        <v>09</v>
      </c>
      <c r="D637" t="str">
        <f t="shared" si="110"/>
        <v>SEPTIEMBRE</v>
      </c>
      <c r="E637" t="str">
        <f t="shared" si="118"/>
        <v>SÁB.</v>
      </c>
      <c r="F637" t="str">
        <f t="shared" si="114"/>
        <v>39</v>
      </c>
      <c r="G637">
        <f t="shared" si="115"/>
        <v>2019</v>
      </c>
      <c r="H637" t="str">
        <f t="shared" si="116"/>
        <v>34</v>
      </c>
      <c r="I637" t="str">
        <f t="shared" si="111"/>
        <v>2019-09</v>
      </c>
      <c r="J637" s="6" t="s">
        <v>21</v>
      </c>
      <c r="K637" t="str">
        <f>VLOOKUP(J637,Hoja1!$A$1:$B$12,2,0)</f>
        <v>SEPTIEMBRE</v>
      </c>
      <c r="M637" s="6" t="str">
        <f t="shared" si="109"/>
        <v>17</v>
      </c>
      <c r="N637" t="str">
        <f t="shared" si="112"/>
        <v>03</v>
      </c>
    </row>
    <row r="638" spans="1:14" hidden="1">
      <c r="A638" s="1">
        <v>43737</v>
      </c>
      <c r="B638">
        <f t="shared" si="113"/>
        <v>2019</v>
      </c>
      <c r="C638" t="str">
        <f t="shared" si="117"/>
        <v>09</v>
      </c>
      <c r="D638" t="str">
        <f t="shared" si="110"/>
        <v>SEPTIEMBRE</v>
      </c>
      <c r="E638" t="str">
        <f t="shared" si="118"/>
        <v>DOM.</v>
      </c>
      <c r="F638" t="str">
        <f t="shared" si="114"/>
        <v>40</v>
      </c>
      <c r="G638">
        <f t="shared" si="115"/>
        <v>2019</v>
      </c>
      <c r="H638" t="str">
        <f t="shared" si="116"/>
        <v>35</v>
      </c>
      <c r="I638" t="str">
        <f t="shared" si="111"/>
        <v>2019-09</v>
      </c>
      <c r="J638" s="6" t="s">
        <v>21</v>
      </c>
      <c r="K638" t="str">
        <f>VLOOKUP(J638,Hoja1!$A$1:$B$12,2,0)</f>
        <v>SEPTIEMBRE</v>
      </c>
      <c r="M638" s="6" t="str">
        <f t="shared" si="109"/>
        <v>18</v>
      </c>
      <c r="N638" t="str">
        <f t="shared" si="112"/>
        <v>03</v>
      </c>
    </row>
    <row r="639" spans="1:14" hidden="1">
      <c r="A639" s="1">
        <v>43738</v>
      </c>
      <c r="B639">
        <f t="shared" si="113"/>
        <v>2019</v>
      </c>
      <c r="C639" t="str">
        <f t="shared" si="117"/>
        <v>09</v>
      </c>
      <c r="D639" t="str">
        <f t="shared" si="110"/>
        <v>SEPTIEMBRE</v>
      </c>
      <c r="E639" t="str">
        <f t="shared" si="118"/>
        <v>LUN.</v>
      </c>
      <c r="F639" t="str">
        <f t="shared" si="114"/>
        <v>40</v>
      </c>
      <c r="G639">
        <f t="shared" si="115"/>
        <v>2019</v>
      </c>
      <c r="H639" t="str">
        <f t="shared" si="116"/>
        <v>35</v>
      </c>
      <c r="I639" t="str">
        <f t="shared" si="111"/>
        <v>2019-09</v>
      </c>
      <c r="J639" s="6" t="s">
        <v>21</v>
      </c>
      <c r="K639" t="str">
        <f>VLOOKUP(J639,Hoja1!$A$1:$B$12,2,0)</f>
        <v>SEPTIEMBRE</v>
      </c>
      <c r="M639" s="6" t="str">
        <f t="shared" si="109"/>
        <v>18</v>
      </c>
      <c r="N639" t="str">
        <f t="shared" si="112"/>
        <v>03</v>
      </c>
    </row>
    <row r="640" spans="1:14" hidden="1">
      <c r="A640" s="1">
        <v>43739</v>
      </c>
      <c r="B640">
        <f t="shared" si="113"/>
        <v>2019</v>
      </c>
      <c r="C640" t="str">
        <f t="shared" si="117"/>
        <v>10</v>
      </c>
      <c r="D640" t="str">
        <f t="shared" si="110"/>
        <v>OCTUBRE</v>
      </c>
      <c r="E640" t="str">
        <f t="shared" si="118"/>
        <v>MAR.</v>
      </c>
      <c r="F640" t="str">
        <f t="shared" si="114"/>
        <v>40</v>
      </c>
      <c r="G640">
        <f t="shared" si="115"/>
        <v>2019</v>
      </c>
      <c r="H640" t="str">
        <f t="shared" si="116"/>
        <v>35</v>
      </c>
      <c r="I640" t="str">
        <f t="shared" si="111"/>
        <v>2019-10</v>
      </c>
      <c r="J640" s="6" t="s">
        <v>21</v>
      </c>
      <c r="K640" t="str">
        <f>VLOOKUP(J640,Hoja1!$A$1:$B$12,2,0)</f>
        <v>SEPTIEMBRE</v>
      </c>
      <c r="M640" s="6" t="str">
        <f t="shared" si="109"/>
        <v>18</v>
      </c>
      <c r="N640" t="str">
        <f t="shared" si="112"/>
        <v>03</v>
      </c>
    </row>
    <row r="641" spans="1:14" hidden="1">
      <c r="A641" s="1">
        <v>43740</v>
      </c>
      <c r="B641">
        <f t="shared" si="113"/>
        <v>2019</v>
      </c>
      <c r="C641" t="str">
        <f t="shared" si="117"/>
        <v>10</v>
      </c>
      <c r="D641" t="str">
        <f t="shared" si="110"/>
        <v>OCTUBRE</v>
      </c>
      <c r="E641" t="str">
        <f t="shared" si="118"/>
        <v>MIÉ.</v>
      </c>
      <c r="F641" t="str">
        <f t="shared" si="114"/>
        <v>40</v>
      </c>
      <c r="G641">
        <f t="shared" si="115"/>
        <v>2019</v>
      </c>
      <c r="H641" t="str">
        <f t="shared" si="116"/>
        <v>35</v>
      </c>
      <c r="I641" t="str">
        <f t="shared" si="111"/>
        <v>2019-10</v>
      </c>
      <c r="J641" s="6" t="s">
        <v>21</v>
      </c>
      <c r="K641" t="str">
        <f>VLOOKUP(J641,Hoja1!$A$1:$B$12,2,0)</f>
        <v>SEPTIEMBRE</v>
      </c>
      <c r="M641" s="6" t="str">
        <f t="shared" si="109"/>
        <v>18</v>
      </c>
      <c r="N641" t="str">
        <f t="shared" si="112"/>
        <v>03</v>
      </c>
    </row>
    <row r="642" spans="1:14" hidden="1">
      <c r="A642" s="1">
        <v>43741</v>
      </c>
      <c r="B642">
        <f t="shared" si="113"/>
        <v>2019</v>
      </c>
      <c r="C642" t="str">
        <f t="shared" si="117"/>
        <v>10</v>
      </c>
      <c r="D642" t="str">
        <f t="shared" si="110"/>
        <v>OCTUBRE</v>
      </c>
      <c r="E642" t="str">
        <f t="shared" si="118"/>
        <v>JUE.</v>
      </c>
      <c r="F642" t="str">
        <f t="shared" si="114"/>
        <v>40</v>
      </c>
      <c r="G642">
        <f t="shared" si="115"/>
        <v>2019</v>
      </c>
      <c r="H642" t="str">
        <f t="shared" si="116"/>
        <v>35</v>
      </c>
      <c r="I642" t="str">
        <f t="shared" si="111"/>
        <v>2019-10</v>
      </c>
      <c r="J642" s="6" t="s">
        <v>21</v>
      </c>
      <c r="K642" t="str">
        <f>VLOOKUP(J642,Hoja1!$A$1:$B$12,2,0)</f>
        <v>SEPTIEMBRE</v>
      </c>
      <c r="M642" s="6" t="str">
        <f t="shared" ref="M642:M705" si="119">TEXT(ROUND(H642/2,0),"00")</f>
        <v>18</v>
      </c>
      <c r="N642" t="str">
        <f t="shared" si="112"/>
        <v>03</v>
      </c>
    </row>
    <row r="643" spans="1:14" hidden="1">
      <c r="A643" s="1">
        <v>43742</v>
      </c>
      <c r="B643">
        <f t="shared" si="113"/>
        <v>2019</v>
      </c>
      <c r="C643" t="str">
        <f t="shared" si="117"/>
        <v>10</v>
      </c>
      <c r="D643" t="str">
        <f t="shared" ref="D643:D706" si="120">UPPER(TEXT(A643,"mmmm"))</f>
        <v>OCTUBRE</v>
      </c>
      <c r="E643" t="str">
        <f t="shared" si="118"/>
        <v>VIE.</v>
      </c>
      <c r="F643" t="str">
        <f t="shared" si="114"/>
        <v>40</v>
      </c>
      <c r="G643">
        <f t="shared" si="115"/>
        <v>2019</v>
      </c>
      <c r="H643" t="str">
        <f t="shared" si="116"/>
        <v>35</v>
      </c>
      <c r="I643" t="str">
        <f t="shared" ref="I643:I706" si="121">YEAR(A643) &amp; "-" &amp;TEXT(MONTH(A643),"00")</f>
        <v>2019-10</v>
      </c>
      <c r="J643" s="6" t="s">
        <v>21</v>
      </c>
      <c r="K643" t="str">
        <f>VLOOKUP(J643,Hoja1!$A$1:$B$12,2,0)</f>
        <v>SEPTIEMBRE</v>
      </c>
      <c r="M643" s="6" t="str">
        <f t="shared" si="119"/>
        <v>18</v>
      </c>
      <c r="N643" t="str">
        <f t="shared" ref="N643:N706" si="122">IF(OR(J643="02",J643="03",J643="04"),"01",IF(OR(J643="05",J643="06",J643="07"),"02",IF(OR(J643="08",J643="09",J643="10"),"03","04")))</f>
        <v>03</v>
      </c>
    </row>
    <row r="644" spans="1:14" hidden="1">
      <c r="A644" s="1">
        <v>43743</v>
      </c>
      <c r="B644">
        <f t="shared" si="113"/>
        <v>2019</v>
      </c>
      <c r="C644" t="str">
        <f t="shared" si="117"/>
        <v>10</v>
      </c>
      <c r="D644" t="str">
        <f t="shared" si="120"/>
        <v>OCTUBRE</v>
      </c>
      <c r="E644" t="str">
        <f t="shared" si="118"/>
        <v>SÁB.</v>
      </c>
      <c r="F644" t="str">
        <f t="shared" si="114"/>
        <v>40</v>
      </c>
      <c r="G644">
        <f t="shared" si="115"/>
        <v>2019</v>
      </c>
      <c r="H644" t="str">
        <f t="shared" si="116"/>
        <v>35</v>
      </c>
      <c r="I644" t="str">
        <f t="shared" si="121"/>
        <v>2019-10</v>
      </c>
      <c r="J644" s="6" t="s">
        <v>21</v>
      </c>
      <c r="K644" t="str">
        <f>VLOOKUP(J644,Hoja1!$A$1:$B$12,2,0)</f>
        <v>SEPTIEMBRE</v>
      </c>
      <c r="M644" s="6" t="str">
        <f t="shared" si="119"/>
        <v>18</v>
      </c>
      <c r="N644" t="str">
        <f t="shared" si="122"/>
        <v>03</v>
      </c>
    </row>
    <row r="645" spans="1:14" hidden="1">
      <c r="A645" s="1">
        <v>43744</v>
      </c>
      <c r="B645">
        <f t="shared" si="113"/>
        <v>2019</v>
      </c>
      <c r="C645" t="str">
        <f t="shared" si="117"/>
        <v>10</v>
      </c>
      <c r="D645" t="str">
        <f t="shared" si="120"/>
        <v>OCTUBRE</v>
      </c>
      <c r="E645" t="str">
        <f t="shared" si="118"/>
        <v>DOM.</v>
      </c>
      <c r="F645" t="str">
        <f t="shared" si="114"/>
        <v>41</v>
      </c>
      <c r="G645">
        <f t="shared" si="115"/>
        <v>2019</v>
      </c>
      <c r="H645" t="str">
        <f t="shared" si="116"/>
        <v>36</v>
      </c>
      <c r="I645" t="str">
        <f t="shared" si="121"/>
        <v>2019-10</v>
      </c>
      <c r="J645" s="6">
        <v>10</v>
      </c>
      <c r="K645" t="str">
        <f>VLOOKUP(J645,Hoja1!$A$1:$B$12,2,0)</f>
        <v>OCTUBRE</v>
      </c>
      <c r="M645" s="6" t="str">
        <f t="shared" si="119"/>
        <v>18</v>
      </c>
      <c r="N645" t="str">
        <f t="shared" si="122"/>
        <v>04</v>
      </c>
    </row>
    <row r="646" spans="1:14" hidden="1">
      <c r="A646" s="1">
        <v>43745</v>
      </c>
      <c r="B646">
        <f t="shared" si="113"/>
        <v>2019</v>
      </c>
      <c r="C646" t="str">
        <f t="shared" si="117"/>
        <v>10</v>
      </c>
      <c r="D646" t="str">
        <f t="shared" si="120"/>
        <v>OCTUBRE</v>
      </c>
      <c r="E646" t="str">
        <f t="shared" si="118"/>
        <v>LUN.</v>
      </c>
      <c r="F646" t="str">
        <f t="shared" si="114"/>
        <v>41</v>
      </c>
      <c r="G646">
        <f t="shared" si="115"/>
        <v>2019</v>
      </c>
      <c r="H646" t="str">
        <f t="shared" si="116"/>
        <v>36</v>
      </c>
      <c r="I646" t="str">
        <f t="shared" si="121"/>
        <v>2019-10</v>
      </c>
      <c r="J646" s="6">
        <v>10</v>
      </c>
      <c r="K646" t="str">
        <f>VLOOKUP(J646,Hoja1!$A$1:$B$12,2,0)</f>
        <v>OCTUBRE</v>
      </c>
      <c r="M646" s="6" t="str">
        <f t="shared" si="119"/>
        <v>18</v>
      </c>
      <c r="N646" t="str">
        <f t="shared" si="122"/>
        <v>04</v>
      </c>
    </row>
    <row r="647" spans="1:14" hidden="1">
      <c r="A647" s="1">
        <v>43746</v>
      </c>
      <c r="B647">
        <f t="shared" si="113"/>
        <v>2019</v>
      </c>
      <c r="C647" t="str">
        <f t="shared" si="117"/>
        <v>10</v>
      </c>
      <c r="D647" t="str">
        <f t="shared" si="120"/>
        <v>OCTUBRE</v>
      </c>
      <c r="E647" t="str">
        <f t="shared" si="118"/>
        <v>MAR.</v>
      </c>
      <c r="F647" t="str">
        <f t="shared" si="114"/>
        <v>41</v>
      </c>
      <c r="G647">
        <f t="shared" si="115"/>
        <v>2019</v>
      </c>
      <c r="H647" t="str">
        <f t="shared" si="116"/>
        <v>36</v>
      </c>
      <c r="I647" t="str">
        <f t="shared" si="121"/>
        <v>2019-10</v>
      </c>
      <c r="J647" s="6">
        <v>10</v>
      </c>
      <c r="K647" t="str">
        <f>VLOOKUP(J647,Hoja1!$A$1:$B$12,2,0)</f>
        <v>OCTUBRE</v>
      </c>
      <c r="M647" s="6" t="str">
        <f t="shared" si="119"/>
        <v>18</v>
      </c>
      <c r="N647" t="str">
        <f t="shared" si="122"/>
        <v>04</v>
      </c>
    </row>
    <row r="648" spans="1:14" hidden="1">
      <c r="A648" s="1">
        <v>43747</v>
      </c>
      <c r="B648">
        <f t="shared" si="113"/>
        <v>2019</v>
      </c>
      <c r="C648" t="str">
        <f t="shared" si="117"/>
        <v>10</v>
      </c>
      <c r="D648" t="str">
        <f t="shared" si="120"/>
        <v>OCTUBRE</v>
      </c>
      <c r="E648" t="str">
        <f t="shared" si="118"/>
        <v>MIÉ.</v>
      </c>
      <c r="F648" t="str">
        <f t="shared" si="114"/>
        <v>41</v>
      </c>
      <c r="G648">
        <f t="shared" si="115"/>
        <v>2019</v>
      </c>
      <c r="H648" t="str">
        <f t="shared" si="116"/>
        <v>36</v>
      </c>
      <c r="I648" t="str">
        <f t="shared" si="121"/>
        <v>2019-10</v>
      </c>
      <c r="J648" s="6">
        <v>10</v>
      </c>
      <c r="K648" t="str">
        <f>VLOOKUP(J648,Hoja1!$A$1:$B$12,2,0)</f>
        <v>OCTUBRE</v>
      </c>
      <c r="M648" s="6" t="str">
        <f t="shared" si="119"/>
        <v>18</v>
      </c>
      <c r="N648" t="str">
        <f t="shared" si="122"/>
        <v>04</v>
      </c>
    </row>
    <row r="649" spans="1:14" hidden="1">
      <c r="A649" s="1">
        <v>43748</v>
      </c>
      <c r="B649">
        <f t="shared" si="113"/>
        <v>2019</v>
      </c>
      <c r="C649" t="str">
        <f t="shared" si="117"/>
        <v>10</v>
      </c>
      <c r="D649" t="str">
        <f t="shared" si="120"/>
        <v>OCTUBRE</v>
      </c>
      <c r="E649" t="str">
        <f t="shared" si="118"/>
        <v>JUE.</v>
      </c>
      <c r="F649" t="str">
        <f t="shared" si="114"/>
        <v>41</v>
      </c>
      <c r="G649">
        <f t="shared" si="115"/>
        <v>2019</v>
      </c>
      <c r="H649" t="str">
        <f t="shared" si="116"/>
        <v>36</v>
      </c>
      <c r="I649" t="str">
        <f t="shared" si="121"/>
        <v>2019-10</v>
      </c>
      <c r="J649" s="6">
        <v>10</v>
      </c>
      <c r="K649" t="str">
        <f>VLOOKUP(J649,Hoja1!$A$1:$B$12,2,0)</f>
        <v>OCTUBRE</v>
      </c>
      <c r="M649" s="6" t="str">
        <f t="shared" si="119"/>
        <v>18</v>
      </c>
      <c r="N649" t="str">
        <f t="shared" si="122"/>
        <v>04</v>
      </c>
    </row>
    <row r="650" spans="1:14" hidden="1">
      <c r="A650" s="1">
        <v>43749</v>
      </c>
      <c r="B650">
        <f t="shared" si="113"/>
        <v>2019</v>
      </c>
      <c r="C650" t="str">
        <f t="shared" si="117"/>
        <v>10</v>
      </c>
      <c r="D650" t="str">
        <f t="shared" si="120"/>
        <v>OCTUBRE</v>
      </c>
      <c r="E650" t="str">
        <f t="shared" si="118"/>
        <v>VIE.</v>
      </c>
      <c r="F650" t="str">
        <f t="shared" si="114"/>
        <v>41</v>
      </c>
      <c r="G650">
        <f t="shared" si="115"/>
        <v>2019</v>
      </c>
      <c r="H650" t="str">
        <f t="shared" si="116"/>
        <v>36</v>
      </c>
      <c r="I650" t="str">
        <f t="shared" si="121"/>
        <v>2019-10</v>
      </c>
      <c r="J650" s="6">
        <v>10</v>
      </c>
      <c r="K650" t="str">
        <f>VLOOKUP(J650,Hoja1!$A$1:$B$12,2,0)</f>
        <v>OCTUBRE</v>
      </c>
      <c r="M650" s="6" t="str">
        <f t="shared" si="119"/>
        <v>18</v>
      </c>
      <c r="N650" t="str">
        <f t="shared" si="122"/>
        <v>04</v>
      </c>
    </row>
    <row r="651" spans="1:14" hidden="1">
      <c r="A651" s="1">
        <v>43750</v>
      </c>
      <c r="B651">
        <f t="shared" si="113"/>
        <v>2019</v>
      </c>
      <c r="C651" t="str">
        <f t="shared" si="117"/>
        <v>10</v>
      </c>
      <c r="D651" t="str">
        <f t="shared" si="120"/>
        <v>OCTUBRE</v>
      </c>
      <c r="E651" t="str">
        <f t="shared" si="118"/>
        <v>SÁB.</v>
      </c>
      <c r="F651" t="str">
        <f t="shared" si="114"/>
        <v>41</v>
      </c>
      <c r="G651">
        <f t="shared" si="115"/>
        <v>2019</v>
      </c>
      <c r="H651" t="str">
        <f t="shared" si="116"/>
        <v>36</v>
      </c>
      <c r="I651" t="str">
        <f t="shared" si="121"/>
        <v>2019-10</v>
      </c>
      <c r="J651" s="6">
        <v>10</v>
      </c>
      <c r="K651" t="str">
        <f>VLOOKUP(J651,Hoja1!$A$1:$B$12,2,0)</f>
        <v>OCTUBRE</v>
      </c>
      <c r="M651" s="6" t="str">
        <f t="shared" si="119"/>
        <v>18</v>
      </c>
      <c r="N651" t="str">
        <f t="shared" si="122"/>
        <v>04</v>
      </c>
    </row>
    <row r="652" spans="1:14" hidden="1">
      <c r="A652" s="1">
        <v>43751</v>
      </c>
      <c r="B652">
        <f t="shared" si="113"/>
        <v>2019</v>
      </c>
      <c r="C652" t="str">
        <f t="shared" si="117"/>
        <v>10</v>
      </c>
      <c r="D652" t="str">
        <f t="shared" si="120"/>
        <v>OCTUBRE</v>
      </c>
      <c r="E652" t="str">
        <f t="shared" si="118"/>
        <v>DOM.</v>
      </c>
      <c r="F652" t="str">
        <f t="shared" si="114"/>
        <v>42</v>
      </c>
      <c r="G652">
        <f t="shared" si="115"/>
        <v>2019</v>
      </c>
      <c r="H652" t="str">
        <f t="shared" si="116"/>
        <v>37</v>
      </c>
      <c r="I652" t="str">
        <f t="shared" si="121"/>
        <v>2019-10</v>
      </c>
      <c r="J652" s="6">
        <v>10</v>
      </c>
      <c r="K652" t="str">
        <f>VLOOKUP(J652,Hoja1!$A$1:$B$12,2,0)</f>
        <v>OCTUBRE</v>
      </c>
      <c r="M652" s="6" t="str">
        <f t="shared" si="119"/>
        <v>19</v>
      </c>
      <c r="N652" t="str">
        <f t="shared" si="122"/>
        <v>04</v>
      </c>
    </row>
    <row r="653" spans="1:14" hidden="1">
      <c r="A653" s="1">
        <v>43752</v>
      </c>
      <c r="B653">
        <f t="shared" si="113"/>
        <v>2019</v>
      </c>
      <c r="C653" t="str">
        <f t="shared" si="117"/>
        <v>10</v>
      </c>
      <c r="D653" t="str">
        <f t="shared" si="120"/>
        <v>OCTUBRE</v>
      </c>
      <c r="E653" t="str">
        <f t="shared" si="118"/>
        <v>LUN.</v>
      </c>
      <c r="F653" t="str">
        <f t="shared" si="114"/>
        <v>42</v>
      </c>
      <c r="G653">
        <f t="shared" si="115"/>
        <v>2019</v>
      </c>
      <c r="H653" t="str">
        <f t="shared" si="116"/>
        <v>37</v>
      </c>
      <c r="I653" t="str">
        <f t="shared" si="121"/>
        <v>2019-10</v>
      </c>
      <c r="J653" s="6">
        <v>10</v>
      </c>
      <c r="K653" t="str">
        <f>VLOOKUP(J653,Hoja1!$A$1:$B$12,2,0)</f>
        <v>OCTUBRE</v>
      </c>
      <c r="M653" s="6" t="str">
        <f t="shared" si="119"/>
        <v>19</v>
      </c>
      <c r="N653" t="str">
        <f t="shared" si="122"/>
        <v>04</v>
      </c>
    </row>
    <row r="654" spans="1:14" hidden="1">
      <c r="A654" s="1">
        <v>43753</v>
      </c>
      <c r="B654">
        <f t="shared" si="113"/>
        <v>2019</v>
      </c>
      <c r="C654" t="str">
        <f t="shared" si="117"/>
        <v>10</v>
      </c>
      <c r="D654" t="str">
        <f t="shared" si="120"/>
        <v>OCTUBRE</v>
      </c>
      <c r="E654" t="str">
        <f t="shared" si="118"/>
        <v>MAR.</v>
      </c>
      <c r="F654" t="str">
        <f t="shared" si="114"/>
        <v>42</v>
      </c>
      <c r="G654">
        <f t="shared" si="115"/>
        <v>2019</v>
      </c>
      <c r="H654" t="str">
        <f t="shared" si="116"/>
        <v>37</v>
      </c>
      <c r="I654" t="str">
        <f t="shared" si="121"/>
        <v>2019-10</v>
      </c>
      <c r="J654" s="6">
        <v>10</v>
      </c>
      <c r="K654" t="str">
        <f>VLOOKUP(J654,Hoja1!$A$1:$B$12,2,0)</f>
        <v>OCTUBRE</v>
      </c>
      <c r="M654" s="6" t="str">
        <f t="shared" si="119"/>
        <v>19</v>
      </c>
      <c r="N654" t="str">
        <f t="shared" si="122"/>
        <v>04</v>
      </c>
    </row>
    <row r="655" spans="1:14" hidden="1">
      <c r="A655" s="1">
        <v>43754</v>
      </c>
      <c r="B655">
        <f t="shared" si="113"/>
        <v>2019</v>
      </c>
      <c r="C655" t="str">
        <f t="shared" si="117"/>
        <v>10</v>
      </c>
      <c r="D655" t="str">
        <f t="shared" si="120"/>
        <v>OCTUBRE</v>
      </c>
      <c r="E655" t="str">
        <f t="shared" si="118"/>
        <v>MIÉ.</v>
      </c>
      <c r="F655" t="str">
        <f t="shared" si="114"/>
        <v>42</v>
      </c>
      <c r="G655">
        <f t="shared" si="115"/>
        <v>2019</v>
      </c>
      <c r="H655" t="str">
        <f t="shared" si="116"/>
        <v>37</v>
      </c>
      <c r="I655" t="str">
        <f t="shared" si="121"/>
        <v>2019-10</v>
      </c>
      <c r="J655" s="6">
        <v>10</v>
      </c>
      <c r="K655" t="str">
        <f>VLOOKUP(J655,Hoja1!$A$1:$B$12,2,0)</f>
        <v>OCTUBRE</v>
      </c>
      <c r="M655" s="6" t="str">
        <f t="shared" si="119"/>
        <v>19</v>
      </c>
      <c r="N655" t="str">
        <f t="shared" si="122"/>
        <v>04</v>
      </c>
    </row>
    <row r="656" spans="1:14" hidden="1">
      <c r="A656" s="1">
        <v>43755</v>
      </c>
      <c r="B656">
        <f t="shared" si="113"/>
        <v>2019</v>
      </c>
      <c r="C656" t="str">
        <f t="shared" si="117"/>
        <v>10</v>
      </c>
      <c r="D656" t="str">
        <f t="shared" si="120"/>
        <v>OCTUBRE</v>
      </c>
      <c r="E656" t="str">
        <f t="shared" si="118"/>
        <v>JUE.</v>
      </c>
      <c r="F656" t="str">
        <f t="shared" si="114"/>
        <v>42</v>
      </c>
      <c r="G656">
        <f t="shared" si="115"/>
        <v>2019</v>
      </c>
      <c r="H656" t="str">
        <f t="shared" si="116"/>
        <v>37</v>
      </c>
      <c r="I656" t="str">
        <f t="shared" si="121"/>
        <v>2019-10</v>
      </c>
      <c r="J656" s="6">
        <v>10</v>
      </c>
      <c r="K656" t="str">
        <f>VLOOKUP(J656,Hoja1!$A$1:$B$12,2,0)</f>
        <v>OCTUBRE</v>
      </c>
      <c r="M656" s="6" t="str">
        <f t="shared" si="119"/>
        <v>19</v>
      </c>
      <c r="N656" t="str">
        <f t="shared" si="122"/>
        <v>04</v>
      </c>
    </row>
    <row r="657" spans="1:14" hidden="1">
      <c r="A657" s="1">
        <v>43756</v>
      </c>
      <c r="B657">
        <f t="shared" si="113"/>
        <v>2019</v>
      </c>
      <c r="C657" t="str">
        <f t="shared" si="117"/>
        <v>10</v>
      </c>
      <c r="D657" t="str">
        <f t="shared" si="120"/>
        <v>OCTUBRE</v>
      </c>
      <c r="E657" t="str">
        <f t="shared" si="118"/>
        <v>VIE.</v>
      </c>
      <c r="F657" t="str">
        <f t="shared" si="114"/>
        <v>42</v>
      </c>
      <c r="G657">
        <f t="shared" si="115"/>
        <v>2019</v>
      </c>
      <c r="H657" t="str">
        <f t="shared" si="116"/>
        <v>37</v>
      </c>
      <c r="I657" t="str">
        <f t="shared" si="121"/>
        <v>2019-10</v>
      </c>
      <c r="J657" s="6">
        <v>10</v>
      </c>
      <c r="K657" t="str">
        <f>VLOOKUP(J657,Hoja1!$A$1:$B$12,2,0)</f>
        <v>OCTUBRE</v>
      </c>
      <c r="M657" s="6" t="str">
        <f t="shared" si="119"/>
        <v>19</v>
      </c>
      <c r="N657" t="str">
        <f t="shared" si="122"/>
        <v>04</v>
      </c>
    </row>
    <row r="658" spans="1:14" hidden="1">
      <c r="A658" s="1">
        <v>43757</v>
      </c>
      <c r="B658">
        <f t="shared" si="113"/>
        <v>2019</v>
      </c>
      <c r="C658" t="str">
        <f t="shared" si="117"/>
        <v>10</v>
      </c>
      <c r="D658" t="str">
        <f t="shared" si="120"/>
        <v>OCTUBRE</v>
      </c>
      <c r="E658" t="str">
        <f t="shared" si="118"/>
        <v>SÁB.</v>
      </c>
      <c r="F658" t="str">
        <f t="shared" si="114"/>
        <v>42</v>
      </c>
      <c r="G658">
        <f t="shared" si="115"/>
        <v>2019</v>
      </c>
      <c r="H658" t="str">
        <f t="shared" si="116"/>
        <v>37</v>
      </c>
      <c r="I658" t="str">
        <f t="shared" si="121"/>
        <v>2019-10</v>
      </c>
      <c r="J658" s="6">
        <v>10</v>
      </c>
      <c r="K658" t="str">
        <f>VLOOKUP(J658,Hoja1!$A$1:$B$12,2,0)</f>
        <v>OCTUBRE</v>
      </c>
      <c r="M658" s="6" t="str">
        <f t="shared" si="119"/>
        <v>19</v>
      </c>
      <c r="N658" t="str">
        <f t="shared" si="122"/>
        <v>04</v>
      </c>
    </row>
    <row r="659" spans="1:14" hidden="1">
      <c r="A659" s="1">
        <v>43758</v>
      </c>
      <c r="B659">
        <f t="shared" si="113"/>
        <v>2019</v>
      </c>
      <c r="C659" t="str">
        <f t="shared" si="117"/>
        <v>10</v>
      </c>
      <c r="D659" t="str">
        <f t="shared" si="120"/>
        <v>OCTUBRE</v>
      </c>
      <c r="E659" t="str">
        <f t="shared" si="118"/>
        <v>DOM.</v>
      </c>
      <c r="F659" t="str">
        <f t="shared" si="114"/>
        <v>43</v>
      </c>
      <c r="G659">
        <f t="shared" si="115"/>
        <v>2019</v>
      </c>
      <c r="H659" t="str">
        <f t="shared" si="116"/>
        <v>38</v>
      </c>
      <c r="I659" t="str">
        <f t="shared" si="121"/>
        <v>2019-10</v>
      </c>
      <c r="J659" s="6">
        <v>10</v>
      </c>
      <c r="K659" t="str">
        <f>VLOOKUP(J659,Hoja1!$A$1:$B$12,2,0)</f>
        <v>OCTUBRE</v>
      </c>
      <c r="M659" s="6" t="str">
        <f t="shared" si="119"/>
        <v>19</v>
      </c>
      <c r="N659" t="str">
        <f t="shared" si="122"/>
        <v>04</v>
      </c>
    </row>
    <row r="660" spans="1:14" hidden="1">
      <c r="A660" s="1">
        <v>43759</v>
      </c>
      <c r="B660">
        <f t="shared" si="113"/>
        <v>2019</v>
      </c>
      <c r="C660" t="str">
        <f t="shared" si="117"/>
        <v>10</v>
      </c>
      <c r="D660" t="str">
        <f t="shared" si="120"/>
        <v>OCTUBRE</v>
      </c>
      <c r="E660" t="str">
        <f t="shared" si="118"/>
        <v>LUN.</v>
      </c>
      <c r="F660" t="str">
        <f t="shared" si="114"/>
        <v>43</v>
      </c>
      <c r="G660">
        <f t="shared" si="115"/>
        <v>2019</v>
      </c>
      <c r="H660" t="str">
        <f t="shared" si="116"/>
        <v>38</v>
      </c>
      <c r="I660" t="str">
        <f t="shared" si="121"/>
        <v>2019-10</v>
      </c>
      <c r="J660" s="6">
        <v>10</v>
      </c>
      <c r="K660" t="str">
        <f>VLOOKUP(J660,Hoja1!$A$1:$B$12,2,0)</f>
        <v>OCTUBRE</v>
      </c>
      <c r="M660" s="6" t="str">
        <f t="shared" si="119"/>
        <v>19</v>
      </c>
      <c r="N660" t="str">
        <f t="shared" si="122"/>
        <v>04</v>
      </c>
    </row>
    <row r="661" spans="1:14" hidden="1">
      <c r="A661" s="1">
        <v>43760</v>
      </c>
      <c r="B661">
        <f t="shared" si="113"/>
        <v>2019</v>
      </c>
      <c r="C661" t="str">
        <f t="shared" si="117"/>
        <v>10</v>
      </c>
      <c r="D661" t="str">
        <f t="shared" si="120"/>
        <v>OCTUBRE</v>
      </c>
      <c r="E661" t="str">
        <f t="shared" si="118"/>
        <v>MAR.</v>
      </c>
      <c r="F661" t="str">
        <f t="shared" si="114"/>
        <v>43</v>
      </c>
      <c r="G661">
        <f t="shared" si="115"/>
        <v>2019</v>
      </c>
      <c r="H661" t="str">
        <f t="shared" si="116"/>
        <v>38</v>
      </c>
      <c r="I661" t="str">
        <f t="shared" si="121"/>
        <v>2019-10</v>
      </c>
      <c r="J661" s="6">
        <v>10</v>
      </c>
      <c r="K661" t="str">
        <f>VLOOKUP(J661,Hoja1!$A$1:$B$12,2,0)</f>
        <v>OCTUBRE</v>
      </c>
      <c r="M661" s="6" t="str">
        <f t="shared" si="119"/>
        <v>19</v>
      </c>
      <c r="N661" t="str">
        <f t="shared" si="122"/>
        <v>04</v>
      </c>
    </row>
    <row r="662" spans="1:14" hidden="1">
      <c r="A662" s="1">
        <v>43761</v>
      </c>
      <c r="B662">
        <f t="shared" si="113"/>
        <v>2019</v>
      </c>
      <c r="C662" t="str">
        <f t="shared" si="117"/>
        <v>10</v>
      </c>
      <c r="D662" t="str">
        <f t="shared" si="120"/>
        <v>OCTUBRE</v>
      </c>
      <c r="E662" t="str">
        <f t="shared" si="118"/>
        <v>MIÉ.</v>
      </c>
      <c r="F662" t="str">
        <f t="shared" si="114"/>
        <v>43</v>
      </c>
      <c r="G662">
        <f t="shared" si="115"/>
        <v>2019</v>
      </c>
      <c r="H662" t="str">
        <f t="shared" si="116"/>
        <v>38</v>
      </c>
      <c r="I662" t="str">
        <f t="shared" si="121"/>
        <v>2019-10</v>
      </c>
      <c r="J662" s="6">
        <v>10</v>
      </c>
      <c r="K662" t="str">
        <f>VLOOKUP(J662,Hoja1!$A$1:$B$12,2,0)</f>
        <v>OCTUBRE</v>
      </c>
      <c r="M662" s="6" t="str">
        <f t="shared" si="119"/>
        <v>19</v>
      </c>
      <c r="N662" t="str">
        <f t="shared" si="122"/>
        <v>04</v>
      </c>
    </row>
    <row r="663" spans="1:14" hidden="1">
      <c r="A663" s="1">
        <v>43762</v>
      </c>
      <c r="B663">
        <f t="shared" si="113"/>
        <v>2019</v>
      </c>
      <c r="C663" t="str">
        <f t="shared" si="117"/>
        <v>10</v>
      </c>
      <c r="D663" t="str">
        <f t="shared" si="120"/>
        <v>OCTUBRE</v>
      </c>
      <c r="E663" t="str">
        <f t="shared" si="118"/>
        <v>JUE.</v>
      </c>
      <c r="F663" t="str">
        <f t="shared" si="114"/>
        <v>43</v>
      </c>
      <c r="G663">
        <f t="shared" si="115"/>
        <v>2019</v>
      </c>
      <c r="H663" t="str">
        <f t="shared" si="116"/>
        <v>38</v>
      </c>
      <c r="I663" t="str">
        <f t="shared" si="121"/>
        <v>2019-10</v>
      </c>
      <c r="J663" s="6">
        <v>10</v>
      </c>
      <c r="K663" t="str">
        <f>VLOOKUP(J663,Hoja1!$A$1:$B$12,2,0)</f>
        <v>OCTUBRE</v>
      </c>
      <c r="M663" s="6" t="str">
        <f t="shared" si="119"/>
        <v>19</v>
      </c>
      <c r="N663" t="str">
        <f t="shared" si="122"/>
        <v>04</v>
      </c>
    </row>
    <row r="664" spans="1:14" hidden="1">
      <c r="A664" s="1">
        <v>43763</v>
      </c>
      <c r="B664">
        <f t="shared" si="113"/>
        <v>2019</v>
      </c>
      <c r="C664" t="str">
        <f t="shared" si="117"/>
        <v>10</v>
      </c>
      <c r="D664" t="str">
        <f t="shared" si="120"/>
        <v>OCTUBRE</v>
      </c>
      <c r="E664" t="str">
        <f t="shared" si="118"/>
        <v>VIE.</v>
      </c>
      <c r="F664" t="str">
        <f t="shared" si="114"/>
        <v>43</v>
      </c>
      <c r="G664">
        <f t="shared" si="115"/>
        <v>2019</v>
      </c>
      <c r="H664" t="str">
        <f t="shared" si="116"/>
        <v>38</v>
      </c>
      <c r="I664" t="str">
        <f t="shared" si="121"/>
        <v>2019-10</v>
      </c>
      <c r="J664" s="6">
        <v>10</v>
      </c>
      <c r="K664" t="str">
        <f>VLOOKUP(J664,Hoja1!$A$1:$B$12,2,0)</f>
        <v>OCTUBRE</v>
      </c>
      <c r="M664" s="6" t="str">
        <f t="shared" si="119"/>
        <v>19</v>
      </c>
      <c r="N664" t="str">
        <f t="shared" si="122"/>
        <v>04</v>
      </c>
    </row>
    <row r="665" spans="1:14" hidden="1">
      <c r="A665" s="1">
        <v>43764</v>
      </c>
      <c r="B665">
        <f t="shared" si="113"/>
        <v>2019</v>
      </c>
      <c r="C665" t="str">
        <f t="shared" si="117"/>
        <v>10</v>
      </c>
      <c r="D665" t="str">
        <f t="shared" si="120"/>
        <v>OCTUBRE</v>
      </c>
      <c r="E665" t="str">
        <f t="shared" si="118"/>
        <v>SÁB.</v>
      </c>
      <c r="F665" t="str">
        <f t="shared" si="114"/>
        <v>43</v>
      </c>
      <c r="G665">
        <f t="shared" si="115"/>
        <v>2019</v>
      </c>
      <c r="H665" t="str">
        <f t="shared" si="116"/>
        <v>38</v>
      </c>
      <c r="I665" t="str">
        <f t="shared" si="121"/>
        <v>2019-10</v>
      </c>
      <c r="J665" s="6">
        <v>10</v>
      </c>
      <c r="K665" t="str">
        <f>VLOOKUP(J665,Hoja1!$A$1:$B$12,2,0)</f>
        <v>OCTUBRE</v>
      </c>
      <c r="M665" s="6" t="str">
        <f t="shared" si="119"/>
        <v>19</v>
      </c>
      <c r="N665" t="str">
        <f t="shared" si="122"/>
        <v>04</v>
      </c>
    </row>
    <row r="666" spans="1:14" hidden="1">
      <c r="A666" s="1">
        <v>43765</v>
      </c>
      <c r="B666">
        <f t="shared" si="113"/>
        <v>2019</v>
      </c>
      <c r="C666" t="str">
        <f t="shared" si="117"/>
        <v>10</v>
      </c>
      <c r="D666" t="str">
        <f t="shared" si="120"/>
        <v>OCTUBRE</v>
      </c>
      <c r="E666" t="str">
        <f t="shared" si="118"/>
        <v>DOM.</v>
      </c>
      <c r="F666" t="str">
        <f t="shared" si="114"/>
        <v>44</v>
      </c>
      <c r="G666">
        <f t="shared" si="115"/>
        <v>2019</v>
      </c>
      <c r="H666" t="str">
        <f t="shared" si="116"/>
        <v>39</v>
      </c>
      <c r="I666" t="str">
        <f t="shared" si="121"/>
        <v>2019-10</v>
      </c>
      <c r="J666" s="6">
        <v>10</v>
      </c>
      <c r="K666" t="str">
        <f>VLOOKUP(J666,Hoja1!$A$1:$B$12,2,0)</f>
        <v>OCTUBRE</v>
      </c>
      <c r="M666" s="6" t="str">
        <f t="shared" si="119"/>
        <v>20</v>
      </c>
      <c r="N666" t="str">
        <f t="shared" si="122"/>
        <v>04</v>
      </c>
    </row>
    <row r="667" spans="1:14" hidden="1">
      <c r="A667" s="1">
        <v>43766</v>
      </c>
      <c r="B667">
        <f t="shared" si="113"/>
        <v>2019</v>
      </c>
      <c r="C667" t="str">
        <f t="shared" si="117"/>
        <v>10</v>
      </c>
      <c r="D667" t="str">
        <f t="shared" si="120"/>
        <v>OCTUBRE</v>
      </c>
      <c r="E667" t="str">
        <f t="shared" si="118"/>
        <v>LUN.</v>
      </c>
      <c r="F667" t="str">
        <f t="shared" si="114"/>
        <v>44</v>
      </c>
      <c r="G667">
        <f t="shared" si="115"/>
        <v>2019</v>
      </c>
      <c r="H667" t="str">
        <f t="shared" si="116"/>
        <v>39</v>
      </c>
      <c r="I667" t="str">
        <f t="shared" si="121"/>
        <v>2019-10</v>
      </c>
      <c r="J667" s="6">
        <v>10</v>
      </c>
      <c r="K667" t="str">
        <f>VLOOKUP(J667,Hoja1!$A$1:$B$12,2,0)</f>
        <v>OCTUBRE</v>
      </c>
      <c r="M667" s="6" t="str">
        <f t="shared" si="119"/>
        <v>20</v>
      </c>
      <c r="N667" t="str">
        <f t="shared" si="122"/>
        <v>04</v>
      </c>
    </row>
    <row r="668" spans="1:14" hidden="1">
      <c r="A668" s="1">
        <v>43767</v>
      </c>
      <c r="B668">
        <f t="shared" si="113"/>
        <v>2019</v>
      </c>
      <c r="C668" t="str">
        <f t="shared" si="117"/>
        <v>10</v>
      </c>
      <c r="D668" t="str">
        <f t="shared" si="120"/>
        <v>OCTUBRE</v>
      </c>
      <c r="E668" t="str">
        <f t="shared" si="118"/>
        <v>MAR.</v>
      </c>
      <c r="F668" t="str">
        <f t="shared" si="114"/>
        <v>44</v>
      </c>
      <c r="G668">
        <f t="shared" si="115"/>
        <v>2019</v>
      </c>
      <c r="H668" t="str">
        <f t="shared" si="116"/>
        <v>39</v>
      </c>
      <c r="I668" t="str">
        <f t="shared" si="121"/>
        <v>2019-10</v>
      </c>
      <c r="J668" s="6">
        <v>10</v>
      </c>
      <c r="K668" t="str">
        <f>VLOOKUP(J668,Hoja1!$A$1:$B$12,2,0)</f>
        <v>OCTUBRE</v>
      </c>
      <c r="M668" s="6" t="str">
        <f t="shared" si="119"/>
        <v>20</v>
      </c>
      <c r="N668" t="str">
        <f t="shared" si="122"/>
        <v>04</v>
      </c>
    </row>
    <row r="669" spans="1:14" hidden="1">
      <c r="A669" s="1">
        <v>43768</v>
      </c>
      <c r="B669">
        <f t="shared" si="113"/>
        <v>2019</v>
      </c>
      <c r="C669" t="str">
        <f t="shared" si="117"/>
        <v>10</v>
      </c>
      <c r="D669" t="str">
        <f t="shared" si="120"/>
        <v>OCTUBRE</v>
      </c>
      <c r="E669" t="str">
        <f t="shared" si="118"/>
        <v>MIÉ.</v>
      </c>
      <c r="F669" t="str">
        <f t="shared" si="114"/>
        <v>44</v>
      </c>
      <c r="G669">
        <f t="shared" si="115"/>
        <v>2019</v>
      </c>
      <c r="H669" t="str">
        <f t="shared" si="116"/>
        <v>39</v>
      </c>
      <c r="I669" t="str">
        <f t="shared" si="121"/>
        <v>2019-10</v>
      </c>
      <c r="J669" s="6">
        <v>10</v>
      </c>
      <c r="K669" t="str">
        <f>VLOOKUP(J669,Hoja1!$A$1:$B$12,2,0)</f>
        <v>OCTUBRE</v>
      </c>
      <c r="M669" s="6" t="str">
        <f t="shared" si="119"/>
        <v>20</v>
      </c>
      <c r="N669" t="str">
        <f t="shared" si="122"/>
        <v>04</v>
      </c>
    </row>
    <row r="670" spans="1:14" hidden="1">
      <c r="A670" s="1">
        <v>43769</v>
      </c>
      <c r="B670">
        <f t="shared" si="113"/>
        <v>2019</v>
      </c>
      <c r="C670" t="str">
        <f t="shared" si="117"/>
        <v>10</v>
      </c>
      <c r="D670" t="str">
        <f t="shared" si="120"/>
        <v>OCTUBRE</v>
      </c>
      <c r="E670" t="str">
        <f t="shared" si="118"/>
        <v>JUE.</v>
      </c>
      <c r="F670" t="str">
        <f t="shared" si="114"/>
        <v>44</v>
      </c>
      <c r="G670">
        <f t="shared" si="115"/>
        <v>2019</v>
      </c>
      <c r="H670" t="str">
        <f t="shared" si="116"/>
        <v>39</v>
      </c>
      <c r="I670" t="str">
        <f t="shared" si="121"/>
        <v>2019-10</v>
      </c>
      <c r="J670" s="6">
        <v>10</v>
      </c>
      <c r="K670" t="str">
        <f>VLOOKUP(J670,Hoja1!$A$1:$B$12,2,0)</f>
        <v>OCTUBRE</v>
      </c>
      <c r="M670" s="6" t="str">
        <f t="shared" si="119"/>
        <v>20</v>
      </c>
      <c r="N670" t="str">
        <f t="shared" si="122"/>
        <v>04</v>
      </c>
    </row>
    <row r="671" spans="1:14" hidden="1">
      <c r="A671" s="1">
        <v>43770</v>
      </c>
      <c r="B671">
        <f t="shared" si="113"/>
        <v>2019</v>
      </c>
      <c r="C671" t="str">
        <f t="shared" si="117"/>
        <v>11</v>
      </c>
      <c r="D671" t="str">
        <f t="shared" si="120"/>
        <v>NOVIEMBRE</v>
      </c>
      <c r="E671" t="str">
        <f t="shared" si="118"/>
        <v>VIE.</v>
      </c>
      <c r="F671" t="str">
        <f t="shared" si="114"/>
        <v>44</v>
      </c>
      <c r="G671">
        <f t="shared" si="115"/>
        <v>2019</v>
      </c>
      <c r="H671" t="str">
        <f t="shared" si="116"/>
        <v>39</v>
      </c>
      <c r="I671" t="str">
        <f t="shared" si="121"/>
        <v>2019-11</v>
      </c>
      <c r="J671" s="6">
        <v>10</v>
      </c>
      <c r="K671" t="str">
        <f>VLOOKUP(J671,Hoja1!$A$1:$B$12,2,0)</f>
        <v>OCTUBRE</v>
      </c>
      <c r="M671" s="6" t="str">
        <f t="shared" si="119"/>
        <v>20</v>
      </c>
      <c r="N671" t="str">
        <f t="shared" si="122"/>
        <v>04</v>
      </c>
    </row>
    <row r="672" spans="1:14" hidden="1">
      <c r="A672" s="1">
        <v>43771</v>
      </c>
      <c r="B672">
        <f t="shared" si="113"/>
        <v>2019</v>
      </c>
      <c r="C672" t="str">
        <f t="shared" si="117"/>
        <v>11</v>
      </c>
      <c r="D672" t="str">
        <f t="shared" si="120"/>
        <v>NOVIEMBRE</v>
      </c>
      <c r="E672" t="str">
        <f t="shared" si="118"/>
        <v>SÁB.</v>
      </c>
      <c r="F672" t="str">
        <f t="shared" si="114"/>
        <v>44</v>
      </c>
      <c r="G672">
        <f t="shared" si="115"/>
        <v>2019</v>
      </c>
      <c r="H672" t="str">
        <f t="shared" si="116"/>
        <v>39</v>
      </c>
      <c r="I672" t="str">
        <f t="shared" si="121"/>
        <v>2019-11</v>
      </c>
      <c r="J672" s="6">
        <v>10</v>
      </c>
      <c r="K672" t="str">
        <f>VLOOKUP(J672,Hoja1!$A$1:$B$12,2,0)</f>
        <v>OCTUBRE</v>
      </c>
      <c r="M672" s="6" t="str">
        <f t="shared" si="119"/>
        <v>20</v>
      </c>
      <c r="N672" t="str">
        <f t="shared" si="122"/>
        <v>04</v>
      </c>
    </row>
    <row r="673" spans="1:14" hidden="1">
      <c r="A673" s="1">
        <v>43772</v>
      </c>
      <c r="B673">
        <f t="shared" si="113"/>
        <v>2019</v>
      </c>
      <c r="C673" t="str">
        <f t="shared" si="117"/>
        <v>11</v>
      </c>
      <c r="D673" t="str">
        <f t="shared" si="120"/>
        <v>NOVIEMBRE</v>
      </c>
      <c r="E673" t="str">
        <f t="shared" si="118"/>
        <v>DOM.</v>
      </c>
      <c r="F673" t="str">
        <f t="shared" si="114"/>
        <v>45</v>
      </c>
      <c r="G673">
        <f t="shared" si="115"/>
        <v>2019</v>
      </c>
      <c r="H673" t="str">
        <f t="shared" si="116"/>
        <v>40</v>
      </c>
      <c r="I673" t="str">
        <f t="shared" si="121"/>
        <v>2019-11</v>
      </c>
      <c r="J673" s="6">
        <v>11</v>
      </c>
      <c r="K673" t="str">
        <f>VLOOKUP(J673,Hoja1!$A$1:$B$12,2,0)</f>
        <v>NOVIEMBRE</v>
      </c>
      <c r="M673" s="6" t="str">
        <f t="shared" si="119"/>
        <v>20</v>
      </c>
      <c r="N673" t="str">
        <f t="shared" si="122"/>
        <v>04</v>
      </c>
    </row>
    <row r="674" spans="1:14" hidden="1">
      <c r="A674" s="1">
        <v>43773</v>
      </c>
      <c r="B674">
        <f t="shared" si="113"/>
        <v>2019</v>
      </c>
      <c r="C674" t="str">
        <f t="shared" si="117"/>
        <v>11</v>
      </c>
      <c r="D674" t="str">
        <f t="shared" si="120"/>
        <v>NOVIEMBRE</v>
      </c>
      <c r="E674" t="str">
        <f t="shared" si="118"/>
        <v>LUN.</v>
      </c>
      <c r="F674" t="str">
        <f t="shared" si="114"/>
        <v>45</v>
      </c>
      <c r="G674">
        <f t="shared" si="115"/>
        <v>2019</v>
      </c>
      <c r="H674" t="str">
        <f t="shared" si="116"/>
        <v>40</v>
      </c>
      <c r="I674" t="str">
        <f t="shared" si="121"/>
        <v>2019-11</v>
      </c>
      <c r="J674" s="6">
        <v>11</v>
      </c>
      <c r="K674" t="str">
        <f>VLOOKUP(J674,Hoja1!$A$1:$B$12,2,0)</f>
        <v>NOVIEMBRE</v>
      </c>
      <c r="M674" s="6" t="str">
        <f t="shared" si="119"/>
        <v>20</v>
      </c>
      <c r="N674" t="str">
        <f t="shared" si="122"/>
        <v>04</v>
      </c>
    </row>
    <row r="675" spans="1:14" hidden="1">
      <c r="A675" s="1">
        <v>43774</v>
      </c>
      <c r="B675">
        <f t="shared" si="113"/>
        <v>2019</v>
      </c>
      <c r="C675" t="str">
        <f t="shared" si="117"/>
        <v>11</v>
      </c>
      <c r="D675" t="str">
        <f t="shared" si="120"/>
        <v>NOVIEMBRE</v>
      </c>
      <c r="E675" t="str">
        <f t="shared" si="118"/>
        <v>MAR.</v>
      </c>
      <c r="F675" t="str">
        <f t="shared" si="114"/>
        <v>45</v>
      </c>
      <c r="G675">
        <f t="shared" si="115"/>
        <v>2019</v>
      </c>
      <c r="H675" t="str">
        <f t="shared" si="116"/>
        <v>40</v>
      </c>
      <c r="I675" t="str">
        <f t="shared" si="121"/>
        <v>2019-11</v>
      </c>
      <c r="J675" s="6">
        <v>11</v>
      </c>
      <c r="K675" t="str">
        <f>VLOOKUP(J675,Hoja1!$A$1:$B$12,2,0)</f>
        <v>NOVIEMBRE</v>
      </c>
      <c r="M675" s="6" t="str">
        <f t="shared" si="119"/>
        <v>20</v>
      </c>
      <c r="N675" t="str">
        <f t="shared" si="122"/>
        <v>04</v>
      </c>
    </row>
    <row r="676" spans="1:14" hidden="1">
      <c r="A676" s="1">
        <v>43775</v>
      </c>
      <c r="B676">
        <f t="shared" si="113"/>
        <v>2019</v>
      </c>
      <c r="C676" t="str">
        <f t="shared" si="117"/>
        <v>11</v>
      </c>
      <c r="D676" t="str">
        <f t="shared" si="120"/>
        <v>NOVIEMBRE</v>
      </c>
      <c r="E676" t="str">
        <f t="shared" si="118"/>
        <v>MIÉ.</v>
      </c>
      <c r="F676" t="str">
        <f t="shared" si="114"/>
        <v>45</v>
      </c>
      <c r="G676">
        <f t="shared" si="115"/>
        <v>2019</v>
      </c>
      <c r="H676" t="str">
        <f t="shared" si="116"/>
        <v>40</v>
      </c>
      <c r="I676" t="str">
        <f t="shared" si="121"/>
        <v>2019-11</v>
      </c>
      <c r="J676" s="6">
        <v>11</v>
      </c>
      <c r="K676" t="str">
        <f>VLOOKUP(J676,Hoja1!$A$1:$B$12,2,0)</f>
        <v>NOVIEMBRE</v>
      </c>
      <c r="M676" s="6" t="str">
        <f t="shared" si="119"/>
        <v>20</v>
      </c>
      <c r="N676" t="str">
        <f t="shared" si="122"/>
        <v>04</v>
      </c>
    </row>
    <row r="677" spans="1:14" hidden="1">
      <c r="A677" s="1">
        <v>43776</v>
      </c>
      <c r="B677">
        <f t="shared" si="113"/>
        <v>2019</v>
      </c>
      <c r="C677" t="str">
        <f t="shared" si="117"/>
        <v>11</v>
      </c>
      <c r="D677" t="str">
        <f t="shared" si="120"/>
        <v>NOVIEMBRE</v>
      </c>
      <c r="E677" t="str">
        <f t="shared" si="118"/>
        <v>JUE.</v>
      </c>
      <c r="F677" t="str">
        <f t="shared" si="114"/>
        <v>45</v>
      </c>
      <c r="G677">
        <f t="shared" si="115"/>
        <v>2019</v>
      </c>
      <c r="H677" t="str">
        <f t="shared" si="116"/>
        <v>40</v>
      </c>
      <c r="I677" t="str">
        <f t="shared" si="121"/>
        <v>2019-11</v>
      </c>
      <c r="J677" s="6">
        <v>11</v>
      </c>
      <c r="K677" t="str">
        <f>VLOOKUP(J677,Hoja1!$A$1:$B$12,2,0)</f>
        <v>NOVIEMBRE</v>
      </c>
      <c r="M677" s="6" t="str">
        <f t="shared" si="119"/>
        <v>20</v>
      </c>
      <c r="N677" t="str">
        <f t="shared" si="122"/>
        <v>04</v>
      </c>
    </row>
    <row r="678" spans="1:14" hidden="1">
      <c r="A678" s="1">
        <v>43777</v>
      </c>
      <c r="B678">
        <f t="shared" si="113"/>
        <v>2019</v>
      </c>
      <c r="C678" t="str">
        <f t="shared" si="117"/>
        <v>11</v>
      </c>
      <c r="D678" t="str">
        <f t="shared" si="120"/>
        <v>NOVIEMBRE</v>
      </c>
      <c r="E678" t="str">
        <f t="shared" si="118"/>
        <v>VIE.</v>
      </c>
      <c r="F678" t="str">
        <f t="shared" si="114"/>
        <v>45</v>
      </c>
      <c r="G678">
        <f t="shared" si="115"/>
        <v>2019</v>
      </c>
      <c r="H678" t="str">
        <f t="shared" si="116"/>
        <v>40</v>
      </c>
      <c r="I678" t="str">
        <f t="shared" si="121"/>
        <v>2019-11</v>
      </c>
      <c r="J678" s="6">
        <v>11</v>
      </c>
      <c r="K678" t="str">
        <f>VLOOKUP(J678,Hoja1!$A$1:$B$12,2,0)</f>
        <v>NOVIEMBRE</v>
      </c>
      <c r="M678" s="6" t="str">
        <f t="shared" si="119"/>
        <v>20</v>
      </c>
      <c r="N678" t="str">
        <f t="shared" si="122"/>
        <v>04</v>
      </c>
    </row>
    <row r="679" spans="1:14" hidden="1">
      <c r="A679" s="1">
        <v>43778</v>
      </c>
      <c r="B679">
        <f t="shared" si="113"/>
        <v>2019</v>
      </c>
      <c r="C679" t="str">
        <f t="shared" si="117"/>
        <v>11</v>
      </c>
      <c r="D679" t="str">
        <f t="shared" si="120"/>
        <v>NOVIEMBRE</v>
      </c>
      <c r="E679" t="str">
        <f t="shared" si="118"/>
        <v>SÁB.</v>
      </c>
      <c r="F679" t="str">
        <f t="shared" si="114"/>
        <v>45</v>
      </c>
      <c r="G679">
        <f t="shared" si="115"/>
        <v>2019</v>
      </c>
      <c r="H679" t="str">
        <f t="shared" si="116"/>
        <v>40</v>
      </c>
      <c r="I679" t="str">
        <f t="shared" si="121"/>
        <v>2019-11</v>
      </c>
      <c r="J679" s="6">
        <v>11</v>
      </c>
      <c r="K679" t="str">
        <f>VLOOKUP(J679,Hoja1!$A$1:$B$12,2,0)</f>
        <v>NOVIEMBRE</v>
      </c>
      <c r="M679" s="6" t="str">
        <f t="shared" si="119"/>
        <v>20</v>
      </c>
      <c r="N679" t="str">
        <f t="shared" si="122"/>
        <v>04</v>
      </c>
    </row>
    <row r="680" spans="1:14" hidden="1">
      <c r="A680" s="1">
        <v>43779</v>
      </c>
      <c r="B680">
        <f t="shared" si="113"/>
        <v>2019</v>
      </c>
      <c r="C680" t="str">
        <f t="shared" si="117"/>
        <v>11</v>
      </c>
      <c r="D680" t="str">
        <f t="shared" si="120"/>
        <v>NOVIEMBRE</v>
      </c>
      <c r="E680" t="str">
        <f t="shared" si="118"/>
        <v>DOM.</v>
      </c>
      <c r="F680" t="str">
        <f t="shared" si="114"/>
        <v>46</v>
      </c>
      <c r="G680">
        <f t="shared" si="115"/>
        <v>2019</v>
      </c>
      <c r="H680" t="str">
        <f t="shared" si="116"/>
        <v>41</v>
      </c>
      <c r="I680" t="str">
        <f t="shared" si="121"/>
        <v>2019-11</v>
      </c>
      <c r="J680" s="6">
        <v>11</v>
      </c>
      <c r="K680" t="str">
        <f>VLOOKUP(J680,Hoja1!$A$1:$B$12,2,0)</f>
        <v>NOVIEMBRE</v>
      </c>
      <c r="M680" s="6" t="str">
        <f t="shared" si="119"/>
        <v>21</v>
      </c>
      <c r="N680" t="str">
        <f t="shared" si="122"/>
        <v>04</v>
      </c>
    </row>
    <row r="681" spans="1:14" hidden="1">
      <c r="A681" s="1">
        <v>43780</v>
      </c>
      <c r="B681">
        <f t="shared" si="113"/>
        <v>2019</v>
      </c>
      <c r="C681" t="str">
        <f t="shared" si="117"/>
        <v>11</v>
      </c>
      <c r="D681" t="str">
        <f t="shared" si="120"/>
        <v>NOVIEMBRE</v>
      </c>
      <c r="E681" t="str">
        <f t="shared" si="118"/>
        <v>LUN.</v>
      </c>
      <c r="F681" t="str">
        <f t="shared" si="114"/>
        <v>46</v>
      </c>
      <c r="G681">
        <f t="shared" si="115"/>
        <v>2019</v>
      </c>
      <c r="H681" t="str">
        <f t="shared" si="116"/>
        <v>41</v>
      </c>
      <c r="I681" t="str">
        <f t="shared" si="121"/>
        <v>2019-11</v>
      </c>
      <c r="J681" s="6">
        <v>11</v>
      </c>
      <c r="K681" t="str">
        <f>VLOOKUP(J681,Hoja1!$A$1:$B$12,2,0)</f>
        <v>NOVIEMBRE</v>
      </c>
      <c r="M681" s="6" t="str">
        <f t="shared" si="119"/>
        <v>21</v>
      </c>
      <c r="N681" t="str">
        <f t="shared" si="122"/>
        <v>04</v>
      </c>
    </row>
    <row r="682" spans="1:14" hidden="1">
      <c r="A682" s="1">
        <v>43781</v>
      </c>
      <c r="B682">
        <f t="shared" si="113"/>
        <v>2019</v>
      </c>
      <c r="C682" t="str">
        <f t="shared" si="117"/>
        <v>11</v>
      </c>
      <c r="D682" t="str">
        <f t="shared" si="120"/>
        <v>NOVIEMBRE</v>
      </c>
      <c r="E682" t="str">
        <f t="shared" si="118"/>
        <v>MAR.</v>
      </c>
      <c r="F682" t="str">
        <f t="shared" si="114"/>
        <v>46</v>
      </c>
      <c r="G682">
        <f t="shared" si="115"/>
        <v>2019</v>
      </c>
      <c r="H682" t="str">
        <f t="shared" si="116"/>
        <v>41</v>
      </c>
      <c r="I682" t="str">
        <f t="shared" si="121"/>
        <v>2019-11</v>
      </c>
      <c r="J682" s="6">
        <v>11</v>
      </c>
      <c r="K682" t="str">
        <f>VLOOKUP(J682,Hoja1!$A$1:$B$12,2,0)</f>
        <v>NOVIEMBRE</v>
      </c>
      <c r="M682" s="6" t="str">
        <f t="shared" si="119"/>
        <v>21</v>
      </c>
      <c r="N682" t="str">
        <f t="shared" si="122"/>
        <v>04</v>
      </c>
    </row>
    <row r="683" spans="1:14" hidden="1">
      <c r="A683" s="1">
        <v>43782</v>
      </c>
      <c r="B683">
        <f t="shared" ref="B683:B731" si="123">YEAR(A683)</f>
        <v>2019</v>
      </c>
      <c r="C683" t="str">
        <f t="shared" si="117"/>
        <v>11</v>
      </c>
      <c r="D683" t="str">
        <f t="shared" si="120"/>
        <v>NOVIEMBRE</v>
      </c>
      <c r="E683" t="str">
        <f t="shared" si="118"/>
        <v>MIÉ.</v>
      </c>
      <c r="F683" t="str">
        <f t="shared" si="114"/>
        <v>46</v>
      </c>
      <c r="G683">
        <f t="shared" si="115"/>
        <v>2019</v>
      </c>
      <c r="H683" t="str">
        <f t="shared" si="116"/>
        <v>41</v>
      </c>
      <c r="I683" t="str">
        <f t="shared" si="121"/>
        <v>2019-11</v>
      </c>
      <c r="J683" s="6">
        <v>11</v>
      </c>
      <c r="K683" t="str">
        <f>VLOOKUP(J683,Hoja1!$A$1:$B$12,2,0)</f>
        <v>NOVIEMBRE</v>
      </c>
      <c r="M683" s="6" t="str">
        <f t="shared" si="119"/>
        <v>21</v>
      </c>
      <c r="N683" t="str">
        <f t="shared" si="122"/>
        <v>04</v>
      </c>
    </row>
    <row r="684" spans="1:14" hidden="1">
      <c r="A684" s="1">
        <v>43783</v>
      </c>
      <c r="B684">
        <f t="shared" si="123"/>
        <v>2019</v>
      </c>
      <c r="C684" t="str">
        <f t="shared" si="117"/>
        <v>11</v>
      </c>
      <c r="D684" t="str">
        <f t="shared" si="120"/>
        <v>NOVIEMBRE</v>
      </c>
      <c r="E684" t="str">
        <f t="shared" si="118"/>
        <v>JUE.</v>
      </c>
      <c r="F684" t="str">
        <f t="shared" si="114"/>
        <v>46</v>
      </c>
      <c r="G684">
        <f t="shared" si="115"/>
        <v>2019</v>
      </c>
      <c r="H684" t="str">
        <f t="shared" si="116"/>
        <v>41</v>
      </c>
      <c r="I684" t="str">
        <f t="shared" si="121"/>
        <v>2019-11</v>
      </c>
      <c r="J684" s="6">
        <v>11</v>
      </c>
      <c r="K684" t="str">
        <f>VLOOKUP(J684,Hoja1!$A$1:$B$12,2,0)</f>
        <v>NOVIEMBRE</v>
      </c>
      <c r="M684" s="6" t="str">
        <f t="shared" si="119"/>
        <v>21</v>
      </c>
      <c r="N684" t="str">
        <f t="shared" si="122"/>
        <v>04</v>
      </c>
    </row>
    <row r="685" spans="1:14" hidden="1">
      <c r="A685" s="1">
        <v>43784</v>
      </c>
      <c r="B685">
        <f t="shared" si="123"/>
        <v>2019</v>
      </c>
      <c r="C685" t="str">
        <f t="shared" si="117"/>
        <v>11</v>
      </c>
      <c r="D685" t="str">
        <f t="shared" si="120"/>
        <v>NOVIEMBRE</v>
      </c>
      <c r="E685" t="str">
        <f t="shared" si="118"/>
        <v>VIE.</v>
      </c>
      <c r="F685" t="str">
        <f t="shared" si="114"/>
        <v>46</v>
      </c>
      <c r="G685">
        <f t="shared" si="115"/>
        <v>2019</v>
      </c>
      <c r="H685" t="str">
        <f t="shared" si="116"/>
        <v>41</v>
      </c>
      <c r="I685" t="str">
        <f t="shared" si="121"/>
        <v>2019-11</v>
      </c>
      <c r="J685" s="6">
        <v>11</v>
      </c>
      <c r="K685" t="str">
        <f>VLOOKUP(J685,Hoja1!$A$1:$B$12,2,0)</f>
        <v>NOVIEMBRE</v>
      </c>
      <c r="M685" s="6" t="str">
        <f t="shared" si="119"/>
        <v>21</v>
      </c>
      <c r="N685" t="str">
        <f t="shared" si="122"/>
        <v>04</v>
      </c>
    </row>
    <row r="686" spans="1:14" hidden="1">
      <c r="A686" s="1">
        <v>43785</v>
      </c>
      <c r="B686">
        <f t="shared" si="123"/>
        <v>2019</v>
      </c>
      <c r="C686" t="str">
        <f t="shared" si="117"/>
        <v>11</v>
      </c>
      <c r="D686" t="str">
        <f t="shared" si="120"/>
        <v>NOVIEMBRE</v>
      </c>
      <c r="E686" t="str">
        <f t="shared" si="118"/>
        <v>SÁB.</v>
      </c>
      <c r="F686" t="str">
        <f t="shared" si="114"/>
        <v>46</v>
      </c>
      <c r="G686">
        <f t="shared" si="115"/>
        <v>2019</v>
      </c>
      <c r="H686" t="str">
        <f t="shared" si="116"/>
        <v>41</v>
      </c>
      <c r="I686" t="str">
        <f t="shared" si="121"/>
        <v>2019-11</v>
      </c>
      <c r="J686" s="6">
        <v>11</v>
      </c>
      <c r="K686" t="str">
        <f>VLOOKUP(J686,Hoja1!$A$1:$B$12,2,0)</f>
        <v>NOVIEMBRE</v>
      </c>
      <c r="M686" s="6" t="str">
        <f t="shared" si="119"/>
        <v>21</v>
      </c>
      <c r="N686" t="str">
        <f t="shared" si="122"/>
        <v>04</v>
      </c>
    </row>
    <row r="687" spans="1:14" hidden="1">
      <c r="A687" s="1">
        <v>43786</v>
      </c>
      <c r="B687">
        <f t="shared" si="123"/>
        <v>2019</v>
      </c>
      <c r="C687" t="str">
        <f t="shared" si="117"/>
        <v>11</v>
      </c>
      <c r="D687" t="str">
        <f t="shared" si="120"/>
        <v>NOVIEMBRE</v>
      </c>
      <c r="E687" t="str">
        <f t="shared" si="118"/>
        <v>DOM.</v>
      </c>
      <c r="F687" t="str">
        <f t="shared" si="114"/>
        <v>47</v>
      </c>
      <c r="G687">
        <f t="shared" si="115"/>
        <v>2019</v>
      </c>
      <c r="H687" t="str">
        <f t="shared" si="116"/>
        <v>42</v>
      </c>
      <c r="I687" t="str">
        <f t="shared" si="121"/>
        <v>2019-11</v>
      </c>
      <c r="J687" s="6">
        <v>11</v>
      </c>
      <c r="K687" t="str">
        <f>VLOOKUP(J687,Hoja1!$A$1:$B$12,2,0)</f>
        <v>NOVIEMBRE</v>
      </c>
      <c r="M687" s="6" t="str">
        <f t="shared" si="119"/>
        <v>21</v>
      </c>
      <c r="N687" t="str">
        <f t="shared" si="122"/>
        <v>04</v>
      </c>
    </row>
    <row r="688" spans="1:14" hidden="1">
      <c r="A688" s="1">
        <v>43787</v>
      </c>
      <c r="B688">
        <f t="shared" si="123"/>
        <v>2019</v>
      </c>
      <c r="C688" t="str">
        <f t="shared" si="117"/>
        <v>11</v>
      </c>
      <c r="D688" t="str">
        <f t="shared" si="120"/>
        <v>NOVIEMBRE</v>
      </c>
      <c r="E688" t="str">
        <f t="shared" si="118"/>
        <v>LUN.</v>
      </c>
      <c r="F688" t="str">
        <f t="shared" si="114"/>
        <v>47</v>
      </c>
      <c r="G688">
        <f t="shared" si="115"/>
        <v>2019</v>
      </c>
      <c r="H688" t="str">
        <f t="shared" si="116"/>
        <v>42</v>
      </c>
      <c r="I688" t="str">
        <f t="shared" si="121"/>
        <v>2019-11</v>
      </c>
      <c r="J688" s="6">
        <v>11</v>
      </c>
      <c r="K688" t="str">
        <f>VLOOKUP(J688,Hoja1!$A$1:$B$12,2,0)</f>
        <v>NOVIEMBRE</v>
      </c>
      <c r="M688" s="6" t="str">
        <f t="shared" si="119"/>
        <v>21</v>
      </c>
      <c r="N688" t="str">
        <f t="shared" si="122"/>
        <v>04</v>
      </c>
    </row>
    <row r="689" spans="1:14" hidden="1">
      <c r="A689" s="1">
        <v>43788</v>
      </c>
      <c r="B689">
        <f t="shared" si="123"/>
        <v>2019</v>
      </c>
      <c r="C689" t="str">
        <f t="shared" si="117"/>
        <v>11</v>
      </c>
      <c r="D689" t="str">
        <f t="shared" si="120"/>
        <v>NOVIEMBRE</v>
      </c>
      <c r="E689" t="str">
        <f t="shared" si="118"/>
        <v>MAR.</v>
      </c>
      <c r="F689" t="str">
        <f t="shared" si="114"/>
        <v>47</v>
      </c>
      <c r="G689">
        <f t="shared" si="115"/>
        <v>2019</v>
      </c>
      <c r="H689" t="str">
        <f t="shared" si="116"/>
        <v>42</v>
      </c>
      <c r="I689" t="str">
        <f t="shared" si="121"/>
        <v>2019-11</v>
      </c>
      <c r="J689" s="6">
        <v>11</v>
      </c>
      <c r="K689" t="str">
        <f>VLOOKUP(J689,Hoja1!$A$1:$B$12,2,0)</f>
        <v>NOVIEMBRE</v>
      </c>
      <c r="M689" s="6" t="str">
        <f t="shared" si="119"/>
        <v>21</v>
      </c>
      <c r="N689" t="str">
        <f t="shared" si="122"/>
        <v>04</v>
      </c>
    </row>
    <row r="690" spans="1:14" hidden="1">
      <c r="A690" s="1">
        <v>43789</v>
      </c>
      <c r="B690">
        <f t="shared" si="123"/>
        <v>2019</v>
      </c>
      <c r="C690" t="str">
        <f t="shared" si="117"/>
        <v>11</v>
      </c>
      <c r="D690" t="str">
        <f t="shared" si="120"/>
        <v>NOVIEMBRE</v>
      </c>
      <c r="E690" t="str">
        <f t="shared" si="118"/>
        <v>MIÉ.</v>
      </c>
      <c r="F690" t="str">
        <f t="shared" si="114"/>
        <v>47</v>
      </c>
      <c r="G690">
        <f t="shared" si="115"/>
        <v>2019</v>
      </c>
      <c r="H690" t="str">
        <f t="shared" si="116"/>
        <v>42</v>
      </c>
      <c r="I690" t="str">
        <f t="shared" si="121"/>
        <v>2019-11</v>
      </c>
      <c r="J690" s="6">
        <v>11</v>
      </c>
      <c r="K690" t="str">
        <f>VLOOKUP(J690,Hoja1!$A$1:$B$12,2,0)</f>
        <v>NOVIEMBRE</v>
      </c>
      <c r="M690" s="6" t="str">
        <f t="shared" si="119"/>
        <v>21</v>
      </c>
      <c r="N690" t="str">
        <f t="shared" si="122"/>
        <v>04</v>
      </c>
    </row>
    <row r="691" spans="1:14" hidden="1">
      <c r="A691" s="1">
        <v>43790</v>
      </c>
      <c r="B691">
        <f t="shared" si="123"/>
        <v>2019</v>
      </c>
      <c r="C691" t="str">
        <f t="shared" si="117"/>
        <v>11</v>
      </c>
      <c r="D691" t="str">
        <f t="shared" si="120"/>
        <v>NOVIEMBRE</v>
      </c>
      <c r="E691" t="str">
        <f t="shared" si="118"/>
        <v>JUE.</v>
      </c>
      <c r="F691" t="str">
        <f t="shared" si="114"/>
        <v>47</v>
      </c>
      <c r="G691">
        <f t="shared" si="115"/>
        <v>2019</v>
      </c>
      <c r="H691" t="str">
        <f t="shared" si="116"/>
        <v>42</v>
      </c>
      <c r="I691" t="str">
        <f t="shared" si="121"/>
        <v>2019-11</v>
      </c>
      <c r="J691" s="6">
        <v>11</v>
      </c>
      <c r="K691" t="str">
        <f>VLOOKUP(J691,Hoja1!$A$1:$B$12,2,0)</f>
        <v>NOVIEMBRE</v>
      </c>
      <c r="M691" s="6" t="str">
        <f t="shared" si="119"/>
        <v>21</v>
      </c>
      <c r="N691" t="str">
        <f t="shared" si="122"/>
        <v>04</v>
      </c>
    </row>
    <row r="692" spans="1:14" hidden="1">
      <c r="A692" s="1">
        <v>43791</v>
      </c>
      <c r="B692">
        <f t="shared" si="123"/>
        <v>2019</v>
      </c>
      <c r="C692" t="str">
        <f t="shared" si="117"/>
        <v>11</v>
      </c>
      <c r="D692" t="str">
        <f t="shared" si="120"/>
        <v>NOVIEMBRE</v>
      </c>
      <c r="E692" t="str">
        <f t="shared" si="118"/>
        <v>VIE.</v>
      </c>
      <c r="F692" t="str">
        <f t="shared" si="114"/>
        <v>47</v>
      </c>
      <c r="G692">
        <f t="shared" si="115"/>
        <v>2019</v>
      </c>
      <c r="H692" t="str">
        <f t="shared" si="116"/>
        <v>42</v>
      </c>
      <c r="I692" t="str">
        <f t="shared" si="121"/>
        <v>2019-11</v>
      </c>
      <c r="J692" s="6">
        <v>11</v>
      </c>
      <c r="K692" t="str">
        <f>VLOOKUP(J692,Hoja1!$A$1:$B$12,2,0)</f>
        <v>NOVIEMBRE</v>
      </c>
      <c r="M692" s="6" t="str">
        <f t="shared" si="119"/>
        <v>21</v>
      </c>
      <c r="N692" t="str">
        <f t="shared" si="122"/>
        <v>04</v>
      </c>
    </row>
    <row r="693" spans="1:14" hidden="1">
      <c r="A693" s="1">
        <v>43792</v>
      </c>
      <c r="B693">
        <f t="shared" si="123"/>
        <v>2019</v>
      </c>
      <c r="C693" t="str">
        <f t="shared" si="117"/>
        <v>11</v>
      </c>
      <c r="D693" t="str">
        <f t="shared" si="120"/>
        <v>NOVIEMBRE</v>
      </c>
      <c r="E693" t="str">
        <f t="shared" si="118"/>
        <v>SÁB.</v>
      </c>
      <c r="F693" t="str">
        <f t="shared" si="114"/>
        <v>47</v>
      </c>
      <c r="G693">
        <f t="shared" si="115"/>
        <v>2019</v>
      </c>
      <c r="H693" t="str">
        <f t="shared" si="116"/>
        <v>42</v>
      </c>
      <c r="I693" t="str">
        <f t="shared" si="121"/>
        <v>2019-11</v>
      </c>
      <c r="J693" s="6">
        <v>11</v>
      </c>
      <c r="K693" t="str">
        <f>VLOOKUP(J693,Hoja1!$A$1:$B$12,2,0)</f>
        <v>NOVIEMBRE</v>
      </c>
      <c r="M693" s="6" t="str">
        <f t="shared" si="119"/>
        <v>21</v>
      </c>
      <c r="N693" t="str">
        <f t="shared" si="122"/>
        <v>04</v>
      </c>
    </row>
    <row r="694" spans="1:14" hidden="1">
      <c r="A694" s="1">
        <v>43793</v>
      </c>
      <c r="B694">
        <f t="shared" si="123"/>
        <v>2019</v>
      </c>
      <c r="C694" t="str">
        <f t="shared" si="117"/>
        <v>11</v>
      </c>
      <c r="D694" t="str">
        <f t="shared" si="120"/>
        <v>NOVIEMBRE</v>
      </c>
      <c r="E694" t="str">
        <f t="shared" si="118"/>
        <v>DOM.</v>
      </c>
      <c r="F694" t="str">
        <f t="shared" si="114"/>
        <v>48</v>
      </c>
      <c r="G694">
        <f t="shared" si="115"/>
        <v>2019</v>
      </c>
      <c r="H694" t="str">
        <f t="shared" si="116"/>
        <v>43</v>
      </c>
      <c r="I694" t="str">
        <f t="shared" si="121"/>
        <v>2019-11</v>
      </c>
      <c r="J694" s="6">
        <v>11</v>
      </c>
      <c r="K694" t="str">
        <f>VLOOKUP(J694,Hoja1!$A$1:$B$12,2,0)</f>
        <v>NOVIEMBRE</v>
      </c>
      <c r="M694" s="6" t="str">
        <f t="shared" si="119"/>
        <v>22</v>
      </c>
      <c r="N694" t="str">
        <f t="shared" si="122"/>
        <v>04</v>
      </c>
    </row>
    <row r="695" spans="1:14" hidden="1">
      <c r="A695" s="1">
        <v>43794</v>
      </c>
      <c r="B695">
        <f t="shared" si="123"/>
        <v>2019</v>
      </c>
      <c r="C695" t="str">
        <f t="shared" si="117"/>
        <v>11</v>
      </c>
      <c r="D695" t="str">
        <f t="shared" si="120"/>
        <v>NOVIEMBRE</v>
      </c>
      <c r="E695" t="str">
        <f t="shared" si="118"/>
        <v>LUN.</v>
      </c>
      <c r="F695" t="str">
        <f t="shared" ref="F695:F758" si="124">IF(WEEKNUM(A695) = 53, TEXT(52,"##"), TEXT(WEEKNUM(A695),"00"))</f>
        <v>48</v>
      </c>
      <c r="G695">
        <f t="shared" ref="G695:G731" si="125">IF((WEEKNUM(A695))-5 &lt;= 0,(YEAR(A695)) - 1, YEAR(A695))</f>
        <v>2019</v>
      </c>
      <c r="H695" t="str">
        <f t="shared" ref="H695:H758" si="126">IF(F695-5&lt;=0,IF(F695="01",TEXT(48,"00"),TEXT(48+F695-1,"00")),TEXT((WEEKNUM(A695))-5,"00"))</f>
        <v>43</v>
      </c>
      <c r="I695" t="str">
        <f t="shared" si="121"/>
        <v>2019-11</v>
      </c>
      <c r="J695" s="6">
        <v>11</v>
      </c>
      <c r="K695" t="str">
        <f>VLOOKUP(J695,Hoja1!$A$1:$B$12,2,0)</f>
        <v>NOVIEMBRE</v>
      </c>
      <c r="M695" s="6" t="str">
        <f t="shared" si="119"/>
        <v>22</v>
      </c>
      <c r="N695" t="str">
        <f t="shared" si="122"/>
        <v>04</v>
      </c>
    </row>
    <row r="696" spans="1:14" hidden="1">
      <c r="A696" s="1">
        <v>43795</v>
      </c>
      <c r="B696">
        <f t="shared" si="123"/>
        <v>2019</v>
      </c>
      <c r="C696" t="str">
        <f t="shared" ref="C696:C759" si="127">TEXT(MONTH(A696),"00")</f>
        <v>11</v>
      </c>
      <c r="D696" t="str">
        <f t="shared" si="120"/>
        <v>NOVIEMBRE</v>
      </c>
      <c r="E696" t="str">
        <f t="shared" ref="E696:E759" si="128">UPPER(TEXT(A696,"ddd"))</f>
        <v>MAR.</v>
      </c>
      <c r="F696" t="str">
        <f t="shared" si="124"/>
        <v>48</v>
      </c>
      <c r="G696">
        <f t="shared" si="125"/>
        <v>2019</v>
      </c>
      <c r="H696" t="str">
        <f t="shared" si="126"/>
        <v>43</v>
      </c>
      <c r="I696" t="str">
        <f t="shared" si="121"/>
        <v>2019-11</v>
      </c>
      <c r="J696" s="6">
        <v>11</v>
      </c>
      <c r="K696" t="str">
        <f>VLOOKUP(J696,Hoja1!$A$1:$B$12,2,0)</f>
        <v>NOVIEMBRE</v>
      </c>
      <c r="M696" s="6" t="str">
        <f t="shared" si="119"/>
        <v>22</v>
      </c>
      <c r="N696" t="str">
        <f t="shared" si="122"/>
        <v>04</v>
      </c>
    </row>
    <row r="697" spans="1:14" hidden="1">
      <c r="A697" s="1">
        <v>43796</v>
      </c>
      <c r="B697">
        <f t="shared" si="123"/>
        <v>2019</v>
      </c>
      <c r="C697" t="str">
        <f t="shared" si="127"/>
        <v>11</v>
      </c>
      <c r="D697" t="str">
        <f t="shared" si="120"/>
        <v>NOVIEMBRE</v>
      </c>
      <c r="E697" t="str">
        <f t="shared" si="128"/>
        <v>MIÉ.</v>
      </c>
      <c r="F697" t="str">
        <f t="shared" si="124"/>
        <v>48</v>
      </c>
      <c r="G697">
        <f t="shared" si="125"/>
        <v>2019</v>
      </c>
      <c r="H697" t="str">
        <f t="shared" si="126"/>
        <v>43</v>
      </c>
      <c r="I697" t="str">
        <f t="shared" si="121"/>
        <v>2019-11</v>
      </c>
      <c r="J697" s="6">
        <v>11</v>
      </c>
      <c r="K697" t="str">
        <f>VLOOKUP(J697,Hoja1!$A$1:$B$12,2,0)</f>
        <v>NOVIEMBRE</v>
      </c>
      <c r="M697" s="6" t="str">
        <f t="shared" si="119"/>
        <v>22</v>
      </c>
      <c r="N697" t="str">
        <f t="shared" si="122"/>
        <v>04</v>
      </c>
    </row>
    <row r="698" spans="1:14" hidden="1">
      <c r="A698" s="1">
        <v>43797</v>
      </c>
      <c r="B698">
        <f t="shared" si="123"/>
        <v>2019</v>
      </c>
      <c r="C698" t="str">
        <f t="shared" si="127"/>
        <v>11</v>
      </c>
      <c r="D698" t="str">
        <f t="shared" si="120"/>
        <v>NOVIEMBRE</v>
      </c>
      <c r="E698" t="str">
        <f t="shared" si="128"/>
        <v>JUE.</v>
      </c>
      <c r="F698" t="str">
        <f t="shared" si="124"/>
        <v>48</v>
      </c>
      <c r="G698">
        <f t="shared" si="125"/>
        <v>2019</v>
      </c>
      <c r="H698" t="str">
        <f t="shared" si="126"/>
        <v>43</v>
      </c>
      <c r="I698" t="str">
        <f t="shared" si="121"/>
        <v>2019-11</v>
      </c>
      <c r="J698" s="6">
        <v>11</v>
      </c>
      <c r="K698" t="str">
        <f>VLOOKUP(J698,Hoja1!$A$1:$B$12,2,0)</f>
        <v>NOVIEMBRE</v>
      </c>
      <c r="M698" s="6" t="str">
        <f t="shared" si="119"/>
        <v>22</v>
      </c>
      <c r="N698" t="str">
        <f t="shared" si="122"/>
        <v>04</v>
      </c>
    </row>
    <row r="699" spans="1:14" hidden="1">
      <c r="A699" s="1">
        <v>43798</v>
      </c>
      <c r="B699">
        <f t="shared" si="123"/>
        <v>2019</v>
      </c>
      <c r="C699" t="str">
        <f t="shared" si="127"/>
        <v>11</v>
      </c>
      <c r="D699" t="str">
        <f t="shared" si="120"/>
        <v>NOVIEMBRE</v>
      </c>
      <c r="E699" t="str">
        <f t="shared" si="128"/>
        <v>VIE.</v>
      </c>
      <c r="F699" t="str">
        <f t="shared" si="124"/>
        <v>48</v>
      </c>
      <c r="G699">
        <f t="shared" si="125"/>
        <v>2019</v>
      </c>
      <c r="H699" t="str">
        <f t="shared" si="126"/>
        <v>43</v>
      </c>
      <c r="I699" t="str">
        <f t="shared" si="121"/>
        <v>2019-11</v>
      </c>
      <c r="J699" s="6">
        <v>11</v>
      </c>
      <c r="K699" t="str">
        <f>VLOOKUP(J699,Hoja1!$A$1:$B$12,2,0)</f>
        <v>NOVIEMBRE</v>
      </c>
      <c r="M699" s="6" t="str">
        <f t="shared" si="119"/>
        <v>22</v>
      </c>
      <c r="N699" t="str">
        <f t="shared" si="122"/>
        <v>04</v>
      </c>
    </row>
    <row r="700" spans="1:14" hidden="1">
      <c r="A700" s="1">
        <v>43799</v>
      </c>
      <c r="B700">
        <f t="shared" si="123"/>
        <v>2019</v>
      </c>
      <c r="C700" t="str">
        <f t="shared" si="127"/>
        <v>11</v>
      </c>
      <c r="D700" t="str">
        <f t="shared" si="120"/>
        <v>NOVIEMBRE</v>
      </c>
      <c r="E700" t="str">
        <f t="shared" si="128"/>
        <v>SÁB.</v>
      </c>
      <c r="F700" t="str">
        <f t="shared" si="124"/>
        <v>48</v>
      </c>
      <c r="G700">
        <f t="shared" si="125"/>
        <v>2019</v>
      </c>
      <c r="H700" t="str">
        <f t="shared" si="126"/>
        <v>43</v>
      </c>
      <c r="I700" t="str">
        <f t="shared" si="121"/>
        <v>2019-11</v>
      </c>
      <c r="J700" s="6">
        <v>11</v>
      </c>
      <c r="K700" t="str">
        <f>VLOOKUP(J700,Hoja1!$A$1:$B$12,2,0)</f>
        <v>NOVIEMBRE</v>
      </c>
      <c r="M700" s="6" t="str">
        <f t="shared" si="119"/>
        <v>22</v>
      </c>
      <c r="N700" t="str">
        <f t="shared" si="122"/>
        <v>04</v>
      </c>
    </row>
    <row r="701" spans="1:14" hidden="1">
      <c r="A701" s="1">
        <v>43800</v>
      </c>
      <c r="B701">
        <f t="shared" si="123"/>
        <v>2019</v>
      </c>
      <c r="C701" t="str">
        <f t="shared" si="127"/>
        <v>12</v>
      </c>
      <c r="D701" t="str">
        <f t="shared" si="120"/>
        <v>DICIEMBRE</v>
      </c>
      <c r="E701" t="str">
        <f t="shared" si="128"/>
        <v>DOM.</v>
      </c>
      <c r="F701" t="str">
        <f t="shared" si="124"/>
        <v>49</v>
      </c>
      <c r="G701">
        <f t="shared" si="125"/>
        <v>2019</v>
      </c>
      <c r="H701" t="str">
        <f t="shared" si="126"/>
        <v>44</v>
      </c>
      <c r="I701" t="str">
        <f t="shared" si="121"/>
        <v>2019-12</v>
      </c>
      <c r="J701" s="6">
        <v>12</v>
      </c>
      <c r="K701" t="str">
        <f>VLOOKUP(J701,Hoja1!$A$1:$B$12,2,0)</f>
        <v>DICIEMBRE</v>
      </c>
      <c r="M701" s="6" t="str">
        <f t="shared" si="119"/>
        <v>22</v>
      </c>
      <c r="N701" t="str">
        <f t="shared" si="122"/>
        <v>04</v>
      </c>
    </row>
    <row r="702" spans="1:14" hidden="1">
      <c r="A702" s="1">
        <v>43801</v>
      </c>
      <c r="B702">
        <f t="shared" si="123"/>
        <v>2019</v>
      </c>
      <c r="C702" t="str">
        <f t="shared" si="127"/>
        <v>12</v>
      </c>
      <c r="D702" t="str">
        <f t="shared" si="120"/>
        <v>DICIEMBRE</v>
      </c>
      <c r="E702" t="str">
        <f t="shared" si="128"/>
        <v>LUN.</v>
      </c>
      <c r="F702" t="str">
        <f t="shared" si="124"/>
        <v>49</v>
      </c>
      <c r="G702">
        <f t="shared" si="125"/>
        <v>2019</v>
      </c>
      <c r="H702" t="str">
        <f t="shared" si="126"/>
        <v>44</v>
      </c>
      <c r="I702" t="str">
        <f t="shared" si="121"/>
        <v>2019-12</v>
      </c>
      <c r="J702" s="6">
        <v>12</v>
      </c>
      <c r="K702" t="str">
        <f>VLOOKUP(J702,Hoja1!$A$1:$B$12,2,0)</f>
        <v>DICIEMBRE</v>
      </c>
      <c r="M702" s="6" t="str">
        <f t="shared" si="119"/>
        <v>22</v>
      </c>
      <c r="N702" t="str">
        <f t="shared" si="122"/>
        <v>04</v>
      </c>
    </row>
    <row r="703" spans="1:14" hidden="1">
      <c r="A703" s="1">
        <v>43802</v>
      </c>
      <c r="B703">
        <f t="shared" si="123"/>
        <v>2019</v>
      </c>
      <c r="C703" t="str">
        <f t="shared" si="127"/>
        <v>12</v>
      </c>
      <c r="D703" t="str">
        <f t="shared" si="120"/>
        <v>DICIEMBRE</v>
      </c>
      <c r="E703" t="str">
        <f t="shared" si="128"/>
        <v>MAR.</v>
      </c>
      <c r="F703" t="str">
        <f t="shared" si="124"/>
        <v>49</v>
      </c>
      <c r="G703">
        <f t="shared" si="125"/>
        <v>2019</v>
      </c>
      <c r="H703" t="str">
        <f t="shared" si="126"/>
        <v>44</v>
      </c>
      <c r="I703" t="str">
        <f t="shared" si="121"/>
        <v>2019-12</v>
      </c>
      <c r="J703" s="6">
        <v>12</v>
      </c>
      <c r="K703" t="str">
        <f>VLOOKUP(J703,Hoja1!$A$1:$B$12,2,0)</f>
        <v>DICIEMBRE</v>
      </c>
      <c r="M703" s="6" t="str">
        <f t="shared" si="119"/>
        <v>22</v>
      </c>
      <c r="N703" t="str">
        <f t="shared" si="122"/>
        <v>04</v>
      </c>
    </row>
    <row r="704" spans="1:14" hidden="1">
      <c r="A704" s="1">
        <v>43803</v>
      </c>
      <c r="B704">
        <f t="shared" si="123"/>
        <v>2019</v>
      </c>
      <c r="C704" t="str">
        <f t="shared" si="127"/>
        <v>12</v>
      </c>
      <c r="D704" t="str">
        <f t="shared" si="120"/>
        <v>DICIEMBRE</v>
      </c>
      <c r="E704" t="str">
        <f t="shared" si="128"/>
        <v>MIÉ.</v>
      </c>
      <c r="F704" t="str">
        <f t="shared" si="124"/>
        <v>49</v>
      </c>
      <c r="G704">
        <f t="shared" si="125"/>
        <v>2019</v>
      </c>
      <c r="H704" t="str">
        <f t="shared" si="126"/>
        <v>44</v>
      </c>
      <c r="I704" t="str">
        <f t="shared" si="121"/>
        <v>2019-12</v>
      </c>
      <c r="J704" s="6">
        <v>12</v>
      </c>
      <c r="K704" t="str">
        <f>VLOOKUP(J704,Hoja1!$A$1:$B$12,2,0)</f>
        <v>DICIEMBRE</v>
      </c>
      <c r="M704" s="6" t="str">
        <f t="shared" si="119"/>
        <v>22</v>
      </c>
      <c r="N704" t="str">
        <f t="shared" si="122"/>
        <v>04</v>
      </c>
    </row>
    <row r="705" spans="1:14" hidden="1">
      <c r="A705" s="1">
        <v>43804</v>
      </c>
      <c r="B705">
        <f t="shared" si="123"/>
        <v>2019</v>
      </c>
      <c r="C705" t="str">
        <f t="shared" si="127"/>
        <v>12</v>
      </c>
      <c r="D705" t="str">
        <f t="shared" si="120"/>
        <v>DICIEMBRE</v>
      </c>
      <c r="E705" t="str">
        <f t="shared" si="128"/>
        <v>JUE.</v>
      </c>
      <c r="F705" t="str">
        <f t="shared" si="124"/>
        <v>49</v>
      </c>
      <c r="G705">
        <f t="shared" si="125"/>
        <v>2019</v>
      </c>
      <c r="H705" t="str">
        <f t="shared" si="126"/>
        <v>44</v>
      </c>
      <c r="I705" t="str">
        <f t="shared" si="121"/>
        <v>2019-12</v>
      </c>
      <c r="J705" s="6">
        <v>12</v>
      </c>
      <c r="K705" t="str">
        <f>VLOOKUP(J705,Hoja1!$A$1:$B$12,2,0)</f>
        <v>DICIEMBRE</v>
      </c>
      <c r="M705" s="6" t="str">
        <f t="shared" si="119"/>
        <v>22</v>
      </c>
      <c r="N705" t="str">
        <f t="shared" si="122"/>
        <v>04</v>
      </c>
    </row>
    <row r="706" spans="1:14" hidden="1">
      <c r="A706" s="1">
        <v>43805</v>
      </c>
      <c r="B706">
        <f t="shared" si="123"/>
        <v>2019</v>
      </c>
      <c r="C706" t="str">
        <f t="shared" si="127"/>
        <v>12</v>
      </c>
      <c r="D706" t="str">
        <f t="shared" si="120"/>
        <v>DICIEMBRE</v>
      </c>
      <c r="E706" t="str">
        <f t="shared" si="128"/>
        <v>VIE.</v>
      </c>
      <c r="F706" t="str">
        <f t="shared" si="124"/>
        <v>49</v>
      </c>
      <c r="G706">
        <f t="shared" si="125"/>
        <v>2019</v>
      </c>
      <c r="H706" t="str">
        <f t="shared" si="126"/>
        <v>44</v>
      </c>
      <c r="I706" t="str">
        <f t="shared" si="121"/>
        <v>2019-12</v>
      </c>
      <c r="J706" s="6">
        <v>12</v>
      </c>
      <c r="K706" t="str">
        <f>VLOOKUP(J706,Hoja1!$A$1:$B$12,2,0)</f>
        <v>DICIEMBRE</v>
      </c>
      <c r="M706" s="6" t="str">
        <f t="shared" ref="M706:M769" si="129">TEXT(ROUND(H706/2,0),"00")</f>
        <v>22</v>
      </c>
      <c r="N706" t="str">
        <f t="shared" si="122"/>
        <v>04</v>
      </c>
    </row>
    <row r="707" spans="1:14" hidden="1">
      <c r="A707" s="1">
        <v>43806</v>
      </c>
      <c r="B707">
        <f t="shared" si="123"/>
        <v>2019</v>
      </c>
      <c r="C707" t="str">
        <f t="shared" si="127"/>
        <v>12</v>
      </c>
      <c r="D707" t="str">
        <f t="shared" ref="D707:D770" si="130">UPPER(TEXT(A707,"mmmm"))</f>
        <v>DICIEMBRE</v>
      </c>
      <c r="E707" t="str">
        <f t="shared" si="128"/>
        <v>SÁB.</v>
      </c>
      <c r="F707" t="str">
        <f t="shared" si="124"/>
        <v>49</v>
      </c>
      <c r="G707">
        <f t="shared" si="125"/>
        <v>2019</v>
      </c>
      <c r="H707" t="str">
        <f t="shared" si="126"/>
        <v>44</v>
      </c>
      <c r="I707" t="str">
        <f t="shared" ref="I707:I770" si="131">YEAR(A707) &amp; "-" &amp;TEXT(MONTH(A707),"00")</f>
        <v>2019-12</v>
      </c>
      <c r="J707" s="6">
        <v>12</v>
      </c>
      <c r="K707" t="str">
        <f>VLOOKUP(J707,Hoja1!$A$1:$B$12,2,0)</f>
        <v>DICIEMBRE</v>
      </c>
      <c r="M707" s="6" t="str">
        <f t="shared" si="129"/>
        <v>22</v>
      </c>
      <c r="N707" t="str">
        <f t="shared" ref="N707:N770" si="132">IF(OR(J707="02",J707="03",J707="04"),"01",IF(OR(J707="05",J707="06",J707="07"),"02",IF(OR(J707="08",J707="09",J707="10"),"03","04")))</f>
        <v>04</v>
      </c>
    </row>
    <row r="708" spans="1:14" hidden="1">
      <c r="A708" s="1">
        <v>43807</v>
      </c>
      <c r="B708">
        <f t="shared" si="123"/>
        <v>2019</v>
      </c>
      <c r="C708" t="str">
        <f t="shared" si="127"/>
        <v>12</v>
      </c>
      <c r="D708" t="str">
        <f t="shared" si="130"/>
        <v>DICIEMBRE</v>
      </c>
      <c r="E708" t="str">
        <f t="shared" si="128"/>
        <v>DOM.</v>
      </c>
      <c r="F708" t="str">
        <f t="shared" si="124"/>
        <v>50</v>
      </c>
      <c r="G708">
        <f t="shared" si="125"/>
        <v>2019</v>
      </c>
      <c r="H708" t="str">
        <f t="shared" si="126"/>
        <v>45</v>
      </c>
      <c r="I708" t="str">
        <f t="shared" si="131"/>
        <v>2019-12</v>
      </c>
      <c r="J708" s="6">
        <v>12</v>
      </c>
      <c r="K708" t="str">
        <f>VLOOKUP(J708,Hoja1!$A$1:$B$12,2,0)</f>
        <v>DICIEMBRE</v>
      </c>
      <c r="M708" s="6" t="str">
        <f t="shared" si="129"/>
        <v>23</v>
      </c>
      <c r="N708" t="str">
        <f t="shared" si="132"/>
        <v>04</v>
      </c>
    </row>
    <row r="709" spans="1:14" hidden="1">
      <c r="A709" s="1">
        <v>43808</v>
      </c>
      <c r="B709">
        <f t="shared" si="123"/>
        <v>2019</v>
      </c>
      <c r="C709" t="str">
        <f t="shared" si="127"/>
        <v>12</v>
      </c>
      <c r="D709" t="str">
        <f t="shared" si="130"/>
        <v>DICIEMBRE</v>
      </c>
      <c r="E709" t="str">
        <f t="shared" si="128"/>
        <v>LUN.</v>
      </c>
      <c r="F709" t="str">
        <f t="shared" si="124"/>
        <v>50</v>
      </c>
      <c r="G709">
        <f t="shared" si="125"/>
        <v>2019</v>
      </c>
      <c r="H709" t="str">
        <f t="shared" si="126"/>
        <v>45</v>
      </c>
      <c r="I709" t="str">
        <f t="shared" si="131"/>
        <v>2019-12</v>
      </c>
      <c r="J709" s="6">
        <v>12</v>
      </c>
      <c r="K709" t="str">
        <f>VLOOKUP(J709,Hoja1!$A$1:$B$12,2,0)</f>
        <v>DICIEMBRE</v>
      </c>
      <c r="M709" s="6" t="str">
        <f t="shared" si="129"/>
        <v>23</v>
      </c>
      <c r="N709" t="str">
        <f t="shared" si="132"/>
        <v>04</v>
      </c>
    </row>
    <row r="710" spans="1:14" hidden="1">
      <c r="A710" s="1">
        <v>43809</v>
      </c>
      <c r="B710">
        <f t="shared" si="123"/>
        <v>2019</v>
      </c>
      <c r="C710" t="str">
        <f t="shared" si="127"/>
        <v>12</v>
      </c>
      <c r="D710" t="str">
        <f t="shared" si="130"/>
        <v>DICIEMBRE</v>
      </c>
      <c r="E710" t="str">
        <f t="shared" si="128"/>
        <v>MAR.</v>
      </c>
      <c r="F710" t="str">
        <f t="shared" si="124"/>
        <v>50</v>
      </c>
      <c r="G710">
        <f t="shared" si="125"/>
        <v>2019</v>
      </c>
      <c r="H710" t="str">
        <f t="shared" si="126"/>
        <v>45</v>
      </c>
      <c r="I710" t="str">
        <f t="shared" si="131"/>
        <v>2019-12</v>
      </c>
      <c r="J710" s="6">
        <v>12</v>
      </c>
      <c r="K710" t="str">
        <f>VLOOKUP(J710,Hoja1!$A$1:$B$12,2,0)</f>
        <v>DICIEMBRE</v>
      </c>
      <c r="M710" s="6" t="str">
        <f t="shared" si="129"/>
        <v>23</v>
      </c>
      <c r="N710" t="str">
        <f t="shared" si="132"/>
        <v>04</v>
      </c>
    </row>
    <row r="711" spans="1:14" hidden="1">
      <c r="A711" s="1">
        <v>43810</v>
      </c>
      <c r="B711">
        <f t="shared" si="123"/>
        <v>2019</v>
      </c>
      <c r="C711" t="str">
        <f t="shared" si="127"/>
        <v>12</v>
      </c>
      <c r="D711" t="str">
        <f t="shared" si="130"/>
        <v>DICIEMBRE</v>
      </c>
      <c r="E711" t="str">
        <f t="shared" si="128"/>
        <v>MIÉ.</v>
      </c>
      <c r="F711" t="str">
        <f t="shared" si="124"/>
        <v>50</v>
      </c>
      <c r="G711">
        <f t="shared" si="125"/>
        <v>2019</v>
      </c>
      <c r="H711" t="str">
        <f t="shared" si="126"/>
        <v>45</v>
      </c>
      <c r="I711" t="str">
        <f t="shared" si="131"/>
        <v>2019-12</v>
      </c>
      <c r="J711" s="6">
        <v>12</v>
      </c>
      <c r="K711" t="str">
        <f>VLOOKUP(J711,Hoja1!$A$1:$B$12,2,0)</f>
        <v>DICIEMBRE</v>
      </c>
      <c r="M711" s="6" t="str">
        <f t="shared" si="129"/>
        <v>23</v>
      </c>
      <c r="N711" t="str">
        <f t="shared" si="132"/>
        <v>04</v>
      </c>
    </row>
    <row r="712" spans="1:14" hidden="1">
      <c r="A712" s="1">
        <v>43811</v>
      </c>
      <c r="B712">
        <f t="shared" si="123"/>
        <v>2019</v>
      </c>
      <c r="C712" t="str">
        <f t="shared" si="127"/>
        <v>12</v>
      </c>
      <c r="D712" t="str">
        <f t="shared" si="130"/>
        <v>DICIEMBRE</v>
      </c>
      <c r="E712" t="str">
        <f t="shared" si="128"/>
        <v>JUE.</v>
      </c>
      <c r="F712" t="str">
        <f t="shared" si="124"/>
        <v>50</v>
      </c>
      <c r="G712">
        <f t="shared" si="125"/>
        <v>2019</v>
      </c>
      <c r="H712" t="str">
        <f t="shared" si="126"/>
        <v>45</v>
      </c>
      <c r="I712" t="str">
        <f t="shared" si="131"/>
        <v>2019-12</v>
      </c>
      <c r="J712" s="6">
        <v>12</v>
      </c>
      <c r="K712" t="str">
        <f>VLOOKUP(J712,Hoja1!$A$1:$B$12,2,0)</f>
        <v>DICIEMBRE</v>
      </c>
      <c r="M712" s="6" t="str">
        <f t="shared" si="129"/>
        <v>23</v>
      </c>
      <c r="N712" t="str">
        <f t="shared" si="132"/>
        <v>04</v>
      </c>
    </row>
    <row r="713" spans="1:14" hidden="1">
      <c r="A713" s="1">
        <v>43812</v>
      </c>
      <c r="B713">
        <f t="shared" si="123"/>
        <v>2019</v>
      </c>
      <c r="C713" t="str">
        <f t="shared" si="127"/>
        <v>12</v>
      </c>
      <c r="D713" t="str">
        <f t="shared" si="130"/>
        <v>DICIEMBRE</v>
      </c>
      <c r="E713" t="str">
        <f t="shared" si="128"/>
        <v>VIE.</v>
      </c>
      <c r="F713" t="str">
        <f t="shared" si="124"/>
        <v>50</v>
      </c>
      <c r="G713">
        <f t="shared" si="125"/>
        <v>2019</v>
      </c>
      <c r="H713" t="str">
        <f t="shared" si="126"/>
        <v>45</v>
      </c>
      <c r="I713" t="str">
        <f t="shared" si="131"/>
        <v>2019-12</v>
      </c>
      <c r="J713" s="6">
        <v>12</v>
      </c>
      <c r="K713" t="str">
        <f>VLOOKUP(J713,Hoja1!$A$1:$B$12,2,0)</f>
        <v>DICIEMBRE</v>
      </c>
      <c r="M713" s="6" t="str">
        <f t="shared" si="129"/>
        <v>23</v>
      </c>
      <c r="N713" t="str">
        <f t="shared" si="132"/>
        <v>04</v>
      </c>
    </row>
    <row r="714" spans="1:14" hidden="1">
      <c r="A714" s="1">
        <v>43813</v>
      </c>
      <c r="B714">
        <f t="shared" si="123"/>
        <v>2019</v>
      </c>
      <c r="C714" t="str">
        <f t="shared" si="127"/>
        <v>12</v>
      </c>
      <c r="D714" t="str">
        <f t="shared" si="130"/>
        <v>DICIEMBRE</v>
      </c>
      <c r="E714" t="str">
        <f t="shared" si="128"/>
        <v>SÁB.</v>
      </c>
      <c r="F714" t="str">
        <f t="shared" si="124"/>
        <v>50</v>
      </c>
      <c r="G714">
        <f t="shared" si="125"/>
        <v>2019</v>
      </c>
      <c r="H714" t="str">
        <f t="shared" si="126"/>
        <v>45</v>
      </c>
      <c r="I714" t="str">
        <f t="shared" si="131"/>
        <v>2019-12</v>
      </c>
      <c r="J714" s="6">
        <v>12</v>
      </c>
      <c r="K714" t="str">
        <f>VLOOKUP(J714,Hoja1!$A$1:$B$12,2,0)</f>
        <v>DICIEMBRE</v>
      </c>
      <c r="M714" s="6" t="str">
        <f t="shared" si="129"/>
        <v>23</v>
      </c>
      <c r="N714" t="str">
        <f t="shared" si="132"/>
        <v>04</v>
      </c>
    </row>
    <row r="715" spans="1:14" hidden="1">
      <c r="A715" s="1">
        <v>43814</v>
      </c>
      <c r="B715">
        <f t="shared" si="123"/>
        <v>2019</v>
      </c>
      <c r="C715" t="str">
        <f t="shared" si="127"/>
        <v>12</v>
      </c>
      <c r="D715" t="str">
        <f t="shared" si="130"/>
        <v>DICIEMBRE</v>
      </c>
      <c r="E715" t="str">
        <f t="shared" si="128"/>
        <v>DOM.</v>
      </c>
      <c r="F715" t="str">
        <f t="shared" si="124"/>
        <v>51</v>
      </c>
      <c r="G715">
        <f t="shared" si="125"/>
        <v>2019</v>
      </c>
      <c r="H715" t="str">
        <f t="shared" si="126"/>
        <v>46</v>
      </c>
      <c r="I715" t="str">
        <f t="shared" si="131"/>
        <v>2019-12</v>
      </c>
      <c r="J715" s="6">
        <v>12</v>
      </c>
      <c r="K715" t="str">
        <f>VLOOKUP(J715,Hoja1!$A$1:$B$12,2,0)</f>
        <v>DICIEMBRE</v>
      </c>
      <c r="M715" s="6" t="str">
        <f t="shared" si="129"/>
        <v>23</v>
      </c>
      <c r="N715" t="str">
        <f t="shared" si="132"/>
        <v>04</v>
      </c>
    </row>
    <row r="716" spans="1:14" hidden="1">
      <c r="A716" s="1">
        <v>43815</v>
      </c>
      <c r="B716">
        <f t="shared" si="123"/>
        <v>2019</v>
      </c>
      <c r="C716" t="str">
        <f t="shared" si="127"/>
        <v>12</v>
      </c>
      <c r="D716" t="str">
        <f t="shared" si="130"/>
        <v>DICIEMBRE</v>
      </c>
      <c r="E716" t="str">
        <f t="shared" si="128"/>
        <v>LUN.</v>
      </c>
      <c r="F716" t="str">
        <f t="shared" si="124"/>
        <v>51</v>
      </c>
      <c r="G716">
        <f t="shared" si="125"/>
        <v>2019</v>
      </c>
      <c r="H716" t="str">
        <f t="shared" si="126"/>
        <v>46</v>
      </c>
      <c r="I716" t="str">
        <f t="shared" si="131"/>
        <v>2019-12</v>
      </c>
      <c r="J716" s="6">
        <v>12</v>
      </c>
      <c r="K716" t="str">
        <f>VLOOKUP(J716,Hoja1!$A$1:$B$12,2,0)</f>
        <v>DICIEMBRE</v>
      </c>
      <c r="M716" s="6" t="str">
        <f t="shared" si="129"/>
        <v>23</v>
      </c>
      <c r="N716" t="str">
        <f t="shared" si="132"/>
        <v>04</v>
      </c>
    </row>
    <row r="717" spans="1:14" hidden="1">
      <c r="A717" s="1">
        <v>43816</v>
      </c>
      <c r="B717">
        <f t="shared" si="123"/>
        <v>2019</v>
      </c>
      <c r="C717" t="str">
        <f t="shared" si="127"/>
        <v>12</v>
      </c>
      <c r="D717" t="str">
        <f t="shared" si="130"/>
        <v>DICIEMBRE</v>
      </c>
      <c r="E717" t="str">
        <f t="shared" si="128"/>
        <v>MAR.</v>
      </c>
      <c r="F717" t="str">
        <f t="shared" si="124"/>
        <v>51</v>
      </c>
      <c r="G717">
        <f t="shared" si="125"/>
        <v>2019</v>
      </c>
      <c r="H717" t="str">
        <f t="shared" si="126"/>
        <v>46</v>
      </c>
      <c r="I717" t="str">
        <f t="shared" si="131"/>
        <v>2019-12</v>
      </c>
      <c r="J717" s="6">
        <v>12</v>
      </c>
      <c r="K717" t="str">
        <f>VLOOKUP(J717,Hoja1!$A$1:$B$12,2,0)</f>
        <v>DICIEMBRE</v>
      </c>
      <c r="M717" s="6" t="str">
        <f t="shared" si="129"/>
        <v>23</v>
      </c>
      <c r="N717" t="str">
        <f t="shared" si="132"/>
        <v>04</v>
      </c>
    </row>
    <row r="718" spans="1:14" hidden="1">
      <c r="A718" s="1">
        <v>43817</v>
      </c>
      <c r="B718">
        <f t="shared" si="123"/>
        <v>2019</v>
      </c>
      <c r="C718" t="str">
        <f t="shared" si="127"/>
        <v>12</v>
      </c>
      <c r="D718" t="str">
        <f t="shared" si="130"/>
        <v>DICIEMBRE</v>
      </c>
      <c r="E718" t="str">
        <f t="shared" si="128"/>
        <v>MIÉ.</v>
      </c>
      <c r="F718" t="str">
        <f t="shared" si="124"/>
        <v>51</v>
      </c>
      <c r="G718">
        <f t="shared" si="125"/>
        <v>2019</v>
      </c>
      <c r="H718" t="str">
        <f t="shared" si="126"/>
        <v>46</v>
      </c>
      <c r="I718" t="str">
        <f t="shared" si="131"/>
        <v>2019-12</v>
      </c>
      <c r="J718" s="6">
        <v>12</v>
      </c>
      <c r="K718" t="str">
        <f>VLOOKUP(J718,Hoja1!$A$1:$B$12,2,0)</f>
        <v>DICIEMBRE</v>
      </c>
      <c r="M718" s="6" t="str">
        <f t="shared" si="129"/>
        <v>23</v>
      </c>
      <c r="N718" t="str">
        <f t="shared" si="132"/>
        <v>04</v>
      </c>
    </row>
    <row r="719" spans="1:14" hidden="1">
      <c r="A719" s="1">
        <v>43818</v>
      </c>
      <c r="B719">
        <f t="shared" si="123"/>
        <v>2019</v>
      </c>
      <c r="C719" t="str">
        <f t="shared" si="127"/>
        <v>12</v>
      </c>
      <c r="D719" t="str">
        <f t="shared" si="130"/>
        <v>DICIEMBRE</v>
      </c>
      <c r="E719" t="str">
        <f t="shared" si="128"/>
        <v>JUE.</v>
      </c>
      <c r="F719" t="str">
        <f t="shared" si="124"/>
        <v>51</v>
      </c>
      <c r="G719">
        <f t="shared" si="125"/>
        <v>2019</v>
      </c>
      <c r="H719" t="str">
        <f t="shared" si="126"/>
        <v>46</v>
      </c>
      <c r="I719" t="str">
        <f t="shared" si="131"/>
        <v>2019-12</v>
      </c>
      <c r="J719" s="6">
        <v>12</v>
      </c>
      <c r="K719" t="str">
        <f>VLOOKUP(J719,Hoja1!$A$1:$B$12,2,0)</f>
        <v>DICIEMBRE</v>
      </c>
      <c r="M719" s="6" t="str">
        <f t="shared" si="129"/>
        <v>23</v>
      </c>
      <c r="N719" t="str">
        <f t="shared" si="132"/>
        <v>04</v>
      </c>
    </row>
    <row r="720" spans="1:14" hidden="1">
      <c r="A720" s="1">
        <v>43819</v>
      </c>
      <c r="B720">
        <f t="shared" si="123"/>
        <v>2019</v>
      </c>
      <c r="C720" t="str">
        <f t="shared" si="127"/>
        <v>12</v>
      </c>
      <c r="D720" t="str">
        <f t="shared" si="130"/>
        <v>DICIEMBRE</v>
      </c>
      <c r="E720" t="str">
        <f t="shared" si="128"/>
        <v>VIE.</v>
      </c>
      <c r="F720" t="str">
        <f t="shared" si="124"/>
        <v>51</v>
      </c>
      <c r="G720">
        <f t="shared" si="125"/>
        <v>2019</v>
      </c>
      <c r="H720" t="str">
        <f t="shared" si="126"/>
        <v>46</v>
      </c>
      <c r="I720" t="str">
        <f t="shared" si="131"/>
        <v>2019-12</v>
      </c>
      <c r="J720" s="6">
        <v>12</v>
      </c>
      <c r="K720" t="str">
        <f>VLOOKUP(J720,Hoja1!$A$1:$B$12,2,0)</f>
        <v>DICIEMBRE</v>
      </c>
      <c r="M720" s="6" t="str">
        <f t="shared" si="129"/>
        <v>23</v>
      </c>
      <c r="N720" t="str">
        <f t="shared" si="132"/>
        <v>04</v>
      </c>
    </row>
    <row r="721" spans="1:14" hidden="1">
      <c r="A721" s="1">
        <v>43820</v>
      </c>
      <c r="B721">
        <f t="shared" si="123"/>
        <v>2019</v>
      </c>
      <c r="C721" t="str">
        <f t="shared" si="127"/>
        <v>12</v>
      </c>
      <c r="D721" t="str">
        <f t="shared" si="130"/>
        <v>DICIEMBRE</v>
      </c>
      <c r="E721" t="str">
        <f t="shared" si="128"/>
        <v>SÁB.</v>
      </c>
      <c r="F721" t="str">
        <f t="shared" si="124"/>
        <v>51</v>
      </c>
      <c r="G721">
        <f t="shared" si="125"/>
        <v>2019</v>
      </c>
      <c r="H721" t="str">
        <f t="shared" si="126"/>
        <v>46</v>
      </c>
      <c r="I721" t="str">
        <f t="shared" si="131"/>
        <v>2019-12</v>
      </c>
      <c r="J721" s="6">
        <v>12</v>
      </c>
      <c r="K721" t="str">
        <f>VLOOKUP(J721,Hoja1!$A$1:$B$12,2,0)</f>
        <v>DICIEMBRE</v>
      </c>
      <c r="M721" s="6" t="str">
        <f t="shared" si="129"/>
        <v>23</v>
      </c>
      <c r="N721" t="str">
        <f t="shared" si="132"/>
        <v>04</v>
      </c>
    </row>
    <row r="722" spans="1:14" hidden="1">
      <c r="A722" s="1">
        <v>43821</v>
      </c>
      <c r="B722">
        <f t="shared" si="123"/>
        <v>2019</v>
      </c>
      <c r="C722" t="str">
        <f t="shared" si="127"/>
        <v>12</v>
      </c>
      <c r="D722" t="str">
        <f t="shared" si="130"/>
        <v>DICIEMBRE</v>
      </c>
      <c r="E722" t="str">
        <f t="shared" si="128"/>
        <v>DOM.</v>
      </c>
      <c r="F722" t="str">
        <f t="shared" si="124"/>
        <v>52</v>
      </c>
      <c r="G722">
        <f t="shared" si="125"/>
        <v>2019</v>
      </c>
      <c r="H722" t="str">
        <f t="shared" si="126"/>
        <v>47</v>
      </c>
      <c r="I722" t="str">
        <f t="shared" si="131"/>
        <v>2019-12</v>
      </c>
      <c r="J722" s="6">
        <v>12</v>
      </c>
      <c r="K722" t="str">
        <f>VLOOKUP(J722,Hoja1!$A$1:$B$12,2,0)</f>
        <v>DICIEMBRE</v>
      </c>
      <c r="M722" s="6" t="str">
        <f t="shared" si="129"/>
        <v>24</v>
      </c>
      <c r="N722" t="str">
        <f t="shared" si="132"/>
        <v>04</v>
      </c>
    </row>
    <row r="723" spans="1:14" hidden="1">
      <c r="A723" s="1">
        <v>43822</v>
      </c>
      <c r="B723">
        <f t="shared" si="123"/>
        <v>2019</v>
      </c>
      <c r="C723" t="str">
        <f t="shared" si="127"/>
        <v>12</v>
      </c>
      <c r="D723" t="str">
        <f t="shared" si="130"/>
        <v>DICIEMBRE</v>
      </c>
      <c r="E723" t="str">
        <f t="shared" si="128"/>
        <v>LUN.</v>
      </c>
      <c r="F723" t="str">
        <f t="shared" si="124"/>
        <v>52</v>
      </c>
      <c r="G723">
        <f t="shared" si="125"/>
        <v>2019</v>
      </c>
      <c r="H723" t="str">
        <f t="shared" si="126"/>
        <v>47</v>
      </c>
      <c r="I723" t="str">
        <f t="shared" si="131"/>
        <v>2019-12</v>
      </c>
      <c r="J723" s="6">
        <v>12</v>
      </c>
      <c r="K723" t="str">
        <f>VLOOKUP(J723,Hoja1!$A$1:$B$12,2,0)</f>
        <v>DICIEMBRE</v>
      </c>
      <c r="M723" s="6" t="str">
        <f t="shared" si="129"/>
        <v>24</v>
      </c>
      <c r="N723" t="str">
        <f t="shared" si="132"/>
        <v>04</v>
      </c>
    </row>
    <row r="724" spans="1:14" hidden="1">
      <c r="A724" s="1">
        <v>43823</v>
      </c>
      <c r="B724">
        <f t="shared" si="123"/>
        <v>2019</v>
      </c>
      <c r="C724" t="str">
        <f t="shared" si="127"/>
        <v>12</v>
      </c>
      <c r="D724" t="str">
        <f t="shared" si="130"/>
        <v>DICIEMBRE</v>
      </c>
      <c r="E724" t="str">
        <f t="shared" si="128"/>
        <v>MAR.</v>
      </c>
      <c r="F724" t="str">
        <f t="shared" si="124"/>
        <v>52</v>
      </c>
      <c r="G724">
        <f t="shared" si="125"/>
        <v>2019</v>
      </c>
      <c r="H724" t="str">
        <f t="shared" si="126"/>
        <v>47</v>
      </c>
      <c r="I724" t="str">
        <f t="shared" si="131"/>
        <v>2019-12</v>
      </c>
      <c r="J724" s="6">
        <v>12</v>
      </c>
      <c r="K724" t="str">
        <f>VLOOKUP(J724,Hoja1!$A$1:$B$12,2,0)</f>
        <v>DICIEMBRE</v>
      </c>
      <c r="M724" s="6" t="str">
        <f t="shared" si="129"/>
        <v>24</v>
      </c>
      <c r="N724" t="str">
        <f t="shared" si="132"/>
        <v>04</v>
      </c>
    </row>
    <row r="725" spans="1:14" hidden="1">
      <c r="A725" s="1">
        <v>43824</v>
      </c>
      <c r="B725">
        <f t="shared" si="123"/>
        <v>2019</v>
      </c>
      <c r="C725" t="str">
        <f t="shared" si="127"/>
        <v>12</v>
      </c>
      <c r="D725" t="str">
        <f t="shared" si="130"/>
        <v>DICIEMBRE</v>
      </c>
      <c r="E725" t="str">
        <f t="shared" si="128"/>
        <v>MIÉ.</v>
      </c>
      <c r="F725" t="str">
        <f t="shared" si="124"/>
        <v>52</v>
      </c>
      <c r="G725">
        <f t="shared" si="125"/>
        <v>2019</v>
      </c>
      <c r="H725" t="str">
        <f t="shared" si="126"/>
        <v>47</v>
      </c>
      <c r="I725" t="str">
        <f t="shared" si="131"/>
        <v>2019-12</v>
      </c>
      <c r="J725" s="6">
        <v>12</v>
      </c>
      <c r="K725" t="str">
        <f>VLOOKUP(J725,Hoja1!$A$1:$B$12,2,0)</f>
        <v>DICIEMBRE</v>
      </c>
      <c r="M725" s="6" t="str">
        <f t="shared" si="129"/>
        <v>24</v>
      </c>
      <c r="N725" t="str">
        <f t="shared" si="132"/>
        <v>04</v>
      </c>
    </row>
    <row r="726" spans="1:14" hidden="1">
      <c r="A726" s="1">
        <v>43825</v>
      </c>
      <c r="B726">
        <f t="shared" si="123"/>
        <v>2019</v>
      </c>
      <c r="C726" t="str">
        <f t="shared" si="127"/>
        <v>12</v>
      </c>
      <c r="D726" t="str">
        <f t="shared" si="130"/>
        <v>DICIEMBRE</v>
      </c>
      <c r="E726" t="str">
        <f t="shared" si="128"/>
        <v>JUE.</v>
      </c>
      <c r="F726" t="str">
        <f t="shared" si="124"/>
        <v>52</v>
      </c>
      <c r="G726">
        <f t="shared" si="125"/>
        <v>2019</v>
      </c>
      <c r="H726" t="str">
        <f t="shared" si="126"/>
        <v>47</v>
      </c>
      <c r="I726" t="str">
        <f t="shared" si="131"/>
        <v>2019-12</v>
      </c>
      <c r="J726" s="6">
        <v>12</v>
      </c>
      <c r="K726" t="str">
        <f>VLOOKUP(J726,Hoja1!$A$1:$B$12,2,0)</f>
        <v>DICIEMBRE</v>
      </c>
      <c r="M726" s="6" t="str">
        <f t="shared" si="129"/>
        <v>24</v>
      </c>
      <c r="N726" t="str">
        <f t="shared" si="132"/>
        <v>04</v>
      </c>
    </row>
    <row r="727" spans="1:14" hidden="1">
      <c r="A727" s="1">
        <v>43826</v>
      </c>
      <c r="B727">
        <f t="shared" si="123"/>
        <v>2019</v>
      </c>
      <c r="C727" t="str">
        <f t="shared" si="127"/>
        <v>12</v>
      </c>
      <c r="D727" t="str">
        <f t="shared" si="130"/>
        <v>DICIEMBRE</v>
      </c>
      <c r="E727" t="str">
        <f t="shared" si="128"/>
        <v>VIE.</v>
      </c>
      <c r="F727" t="str">
        <f t="shared" si="124"/>
        <v>52</v>
      </c>
      <c r="G727">
        <f t="shared" si="125"/>
        <v>2019</v>
      </c>
      <c r="H727" t="str">
        <f t="shared" si="126"/>
        <v>47</v>
      </c>
      <c r="I727" t="str">
        <f t="shared" si="131"/>
        <v>2019-12</v>
      </c>
      <c r="J727" s="6">
        <v>12</v>
      </c>
      <c r="K727" t="str">
        <f>VLOOKUP(J727,Hoja1!$A$1:$B$12,2,0)</f>
        <v>DICIEMBRE</v>
      </c>
      <c r="M727" s="6" t="str">
        <f t="shared" si="129"/>
        <v>24</v>
      </c>
      <c r="N727" t="str">
        <f t="shared" si="132"/>
        <v>04</v>
      </c>
    </row>
    <row r="728" spans="1:14" hidden="1">
      <c r="A728" s="1">
        <v>43827</v>
      </c>
      <c r="B728">
        <f t="shared" si="123"/>
        <v>2019</v>
      </c>
      <c r="C728" t="str">
        <f t="shared" si="127"/>
        <v>12</v>
      </c>
      <c r="D728" t="str">
        <f t="shared" si="130"/>
        <v>DICIEMBRE</v>
      </c>
      <c r="E728" t="str">
        <f t="shared" si="128"/>
        <v>SÁB.</v>
      </c>
      <c r="F728" t="str">
        <f t="shared" si="124"/>
        <v>52</v>
      </c>
      <c r="G728">
        <f t="shared" si="125"/>
        <v>2019</v>
      </c>
      <c r="H728" t="str">
        <f t="shared" si="126"/>
        <v>47</v>
      </c>
      <c r="I728" t="str">
        <f t="shared" si="131"/>
        <v>2019-12</v>
      </c>
      <c r="J728" s="6">
        <v>12</v>
      </c>
      <c r="K728" t="str">
        <f>VLOOKUP(J728,Hoja1!$A$1:$B$12,2,0)</f>
        <v>DICIEMBRE</v>
      </c>
      <c r="M728" s="6" t="str">
        <f t="shared" si="129"/>
        <v>24</v>
      </c>
      <c r="N728" t="str">
        <f t="shared" si="132"/>
        <v>04</v>
      </c>
    </row>
    <row r="729" spans="1:14" hidden="1">
      <c r="A729" s="1">
        <v>43828</v>
      </c>
      <c r="B729">
        <f t="shared" si="123"/>
        <v>2019</v>
      </c>
      <c r="C729" t="str">
        <f t="shared" si="127"/>
        <v>12</v>
      </c>
      <c r="D729" t="str">
        <f t="shared" si="130"/>
        <v>DICIEMBRE</v>
      </c>
      <c r="E729" t="str">
        <f t="shared" si="128"/>
        <v>DOM.</v>
      </c>
      <c r="F729" t="str">
        <f t="shared" si="124"/>
        <v>52</v>
      </c>
      <c r="G729">
        <f t="shared" si="125"/>
        <v>2019</v>
      </c>
      <c r="H729" t="str">
        <f t="shared" si="126"/>
        <v>48</v>
      </c>
      <c r="I729" t="str">
        <f t="shared" si="131"/>
        <v>2019-12</v>
      </c>
      <c r="J729" s="6">
        <v>12</v>
      </c>
      <c r="K729" t="str">
        <f>VLOOKUP(J729,Hoja1!$A$1:$B$12,2,0)</f>
        <v>DICIEMBRE</v>
      </c>
      <c r="M729" s="6" t="str">
        <f t="shared" si="129"/>
        <v>24</v>
      </c>
      <c r="N729" t="str">
        <f t="shared" si="132"/>
        <v>04</v>
      </c>
    </row>
    <row r="730" spans="1:14" hidden="1">
      <c r="A730" s="1">
        <v>43829</v>
      </c>
      <c r="B730">
        <f t="shared" si="123"/>
        <v>2019</v>
      </c>
      <c r="C730" t="str">
        <f t="shared" si="127"/>
        <v>12</v>
      </c>
      <c r="D730" t="str">
        <f t="shared" si="130"/>
        <v>DICIEMBRE</v>
      </c>
      <c r="E730" t="str">
        <f t="shared" si="128"/>
        <v>LUN.</v>
      </c>
      <c r="F730" t="str">
        <f t="shared" si="124"/>
        <v>52</v>
      </c>
      <c r="G730">
        <f t="shared" si="125"/>
        <v>2019</v>
      </c>
      <c r="H730" t="str">
        <f t="shared" si="126"/>
        <v>48</v>
      </c>
      <c r="I730" t="str">
        <f t="shared" si="131"/>
        <v>2019-12</v>
      </c>
      <c r="J730" s="6">
        <v>12</v>
      </c>
      <c r="K730" t="str">
        <f>VLOOKUP(J730,Hoja1!$A$1:$B$12,2,0)</f>
        <v>DICIEMBRE</v>
      </c>
      <c r="M730" s="6" t="str">
        <f t="shared" si="129"/>
        <v>24</v>
      </c>
      <c r="N730" t="str">
        <f t="shared" si="132"/>
        <v>04</v>
      </c>
    </row>
    <row r="731" spans="1:14" hidden="1">
      <c r="A731" s="1">
        <v>43830</v>
      </c>
      <c r="B731">
        <f t="shared" si="123"/>
        <v>2019</v>
      </c>
      <c r="C731" t="str">
        <f t="shared" si="127"/>
        <v>12</v>
      </c>
      <c r="D731" t="str">
        <f t="shared" si="130"/>
        <v>DICIEMBRE</v>
      </c>
      <c r="E731" t="str">
        <f t="shared" si="128"/>
        <v>MAR.</v>
      </c>
      <c r="F731" t="str">
        <f t="shared" si="124"/>
        <v>52</v>
      </c>
      <c r="G731">
        <f t="shared" si="125"/>
        <v>2019</v>
      </c>
      <c r="H731" t="str">
        <f t="shared" si="126"/>
        <v>48</v>
      </c>
      <c r="I731" t="str">
        <f t="shared" si="131"/>
        <v>2019-12</v>
      </c>
      <c r="J731" s="6">
        <v>12</v>
      </c>
      <c r="K731" t="str">
        <f>VLOOKUP(J731,Hoja1!$A$1:$B$12,2,0)</f>
        <v>DICIEMBRE</v>
      </c>
      <c r="M731" s="6" t="str">
        <f t="shared" si="129"/>
        <v>24</v>
      </c>
      <c r="N731" t="str">
        <f t="shared" si="132"/>
        <v>04</v>
      </c>
    </row>
    <row r="732" spans="1:14" hidden="1">
      <c r="A732" s="1">
        <v>43831</v>
      </c>
      <c r="B732">
        <f>YEAR(A732)</f>
        <v>2020</v>
      </c>
      <c r="C732" t="str">
        <f t="shared" si="127"/>
        <v>01</v>
      </c>
      <c r="D732" t="str">
        <f t="shared" si="130"/>
        <v>ENERO</v>
      </c>
      <c r="E732" t="str">
        <f t="shared" si="128"/>
        <v>MIÉ.</v>
      </c>
      <c r="F732" t="str">
        <f t="shared" si="124"/>
        <v>01</v>
      </c>
      <c r="G732">
        <f t="shared" ref="G732:G795" si="133">IF((WEEKNUM(A732))-5 &lt;= 0,(YEAR(A732)) - 1, YEAR(A732))</f>
        <v>2019</v>
      </c>
      <c r="H732" t="str">
        <f t="shared" si="126"/>
        <v>48</v>
      </c>
      <c r="I732" t="str">
        <f t="shared" si="131"/>
        <v>2020-01</v>
      </c>
      <c r="J732" s="6">
        <v>12</v>
      </c>
      <c r="K732" t="str">
        <f>VLOOKUP(J732,Hoja1!$A$1:$B$12,2,0)</f>
        <v>DICIEMBRE</v>
      </c>
      <c r="M732" s="6" t="str">
        <f t="shared" si="129"/>
        <v>24</v>
      </c>
      <c r="N732" t="str">
        <f t="shared" si="132"/>
        <v>04</v>
      </c>
    </row>
    <row r="733" spans="1:14" hidden="1">
      <c r="A733" s="1">
        <v>43832</v>
      </c>
      <c r="B733">
        <f t="shared" ref="B733:B796" si="134">YEAR(A733)</f>
        <v>2020</v>
      </c>
      <c r="C733" t="str">
        <f t="shared" si="127"/>
        <v>01</v>
      </c>
      <c r="D733" t="str">
        <f t="shared" si="130"/>
        <v>ENERO</v>
      </c>
      <c r="E733" t="str">
        <f t="shared" si="128"/>
        <v>JUE.</v>
      </c>
      <c r="F733" t="str">
        <f t="shared" si="124"/>
        <v>01</v>
      </c>
      <c r="G733">
        <f t="shared" si="133"/>
        <v>2019</v>
      </c>
      <c r="H733" t="str">
        <f t="shared" si="126"/>
        <v>48</v>
      </c>
      <c r="I733" t="str">
        <f t="shared" si="131"/>
        <v>2020-01</v>
      </c>
      <c r="J733" s="6">
        <v>12</v>
      </c>
      <c r="K733" t="str">
        <f>VLOOKUP(J733,Hoja1!$A$1:$B$12,2,0)</f>
        <v>DICIEMBRE</v>
      </c>
      <c r="M733" s="6" t="str">
        <f t="shared" si="129"/>
        <v>24</v>
      </c>
      <c r="N733" t="str">
        <f t="shared" si="132"/>
        <v>04</v>
      </c>
    </row>
    <row r="734" spans="1:14" hidden="1">
      <c r="A734" s="1">
        <v>43833</v>
      </c>
      <c r="B734">
        <f t="shared" si="134"/>
        <v>2020</v>
      </c>
      <c r="C734" t="str">
        <f t="shared" si="127"/>
        <v>01</v>
      </c>
      <c r="D734" t="str">
        <f t="shared" si="130"/>
        <v>ENERO</v>
      </c>
      <c r="E734" t="str">
        <f t="shared" si="128"/>
        <v>VIE.</v>
      </c>
      <c r="F734" t="str">
        <f t="shared" si="124"/>
        <v>01</v>
      </c>
      <c r="G734">
        <f t="shared" si="133"/>
        <v>2019</v>
      </c>
      <c r="H734" t="str">
        <f t="shared" si="126"/>
        <v>48</v>
      </c>
      <c r="I734" t="str">
        <f t="shared" si="131"/>
        <v>2020-01</v>
      </c>
      <c r="J734" s="6">
        <v>12</v>
      </c>
      <c r="K734" t="str">
        <f>VLOOKUP(J734,Hoja1!$A$1:$B$12,2,0)</f>
        <v>DICIEMBRE</v>
      </c>
      <c r="M734" s="6" t="str">
        <f t="shared" si="129"/>
        <v>24</v>
      </c>
      <c r="N734" t="str">
        <f t="shared" si="132"/>
        <v>04</v>
      </c>
    </row>
    <row r="735" spans="1:14" hidden="1">
      <c r="A735" s="1">
        <v>43834</v>
      </c>
      <c r="B735">
        <f t="shared" si="134"/>
        <v>2020</v>
      </c>
      <c r="C735" t="str">
        <f t="shared" si="127"/>
        <v>01</v>
      </c>
      <c r="D735" t="str">
        <f t="shared" si="130"/>
        <v>ENERO</v>
      </c>
      <c r="E735" t="str">
        <f t="shared" si="128"/>
        <v>SÁB.</v>
      </c>
      <c r="F735" t="str">
        <f t="shared" si="124"/>
        <v>01</v>
      </c>
      <c r="G735">
        <f t="shared" si="133"/>
        <v>2019</v>
      </c>
      <c r="H735" t="str">
        <f t="shared" si="126"/>
        <v>48</v>
      </c>
      <c r="I735" t="str">
        <f t="shared" si="131"/>
        <v>2020-01</v>
      </c>
      <c r="J735" s="6">
        <v>12</v>
      </c>
      <c r="K735" t="str">
        <f>VLOOKUP(J735,Hoja1!$A$1:$B$12,2,0)</f>
        <v>DICIEMBRE</v>
      </c>
      <c r="M735" s="6" t="str">
        <f t="shared" si="129"/>
        <v>24</v>
      </c>
      <c r="N735" t="str">
        <f t="shared" si="132"/>
        <v>04</v>
      </c>
    </row>
    <row r="736" spans="1:14" hidden="1">
      <c r="A736" s="1">
        <v>43835</v>
      </c>
      <c r="B736">
        <f t="shared" si="134"/>
        <v>2020</v>
      </c>
      <c r="C736" t="str">
        <f t="shared" si="127"/>
        <v>01</v>
      </c>
      <c r="D736" t="str">
        <f t="shared" si="130"/>
        <v>ENERO</v>
      </c>
      <c r="E736" t="str">
        <f t="shared" si="128"/>
        <v>DOM.</v>
      </c>
      <c r="F736" t="str">
        <f t="shared" si="124"/>
        <v>02</v>
      </c>
      <c r="G736">
        <f t="shared" si="133"/>
        <v>2019</v>
      </c>
      <c r="H736" t="str">
        <f t="shared" si="126"/>
        <v>49</v>
      </c>
      <c r="I736" t="str">
        <f t="shared" si="131"/>
        <v>2020-01</v>
      </c>
      <c r="J736" s="6">
        <v>13</v>
      </c>
      <c r="K736" t="str">
        <f>VLOOKUP(J736,Hoja1!$A$1:$B$12,2,0)</f>
        <v>ENERO</v>
      </c>
      <c r="M736" s="6" t="str">
        <f t="shared" si="129"/>
        <v>25</v>
      </c>
      <c r="N736" t="str">
        <f t="shared" si="132"/>
        <v>04</v>
      </c>
    </row>
    <row r="737" spans="1:14" hidden="1">
      <c r="A737" s="1">
        <v>43836</v>
      </c>
      <c r="B737">
        <f t="shared" si="134"/>
        <v>2020</v>
      </c>
      <c r="C737" t="str">
        <f t="shared" si="127"/>
        <v>01</v>
      </c>
      <c r="D737" t="str">
        <f t="shared" si="130"/>
        <v>ENERO</v>
      </c>
      <c r="E737" t="str">
        <f t="shared" si="128"/>
        <v>LUN.</v>
      </c>
      <c r="F737" t="str">
        <f t="shared" si="124"/>
        <v>02</v>
      </c>
      <c r="G737">
        <f t="shared" si="133"/>
        <v>2019</v>
      </c>
      <c r="H737" t="str">
        <f t="shared" si="126"/>
        <v>49</v>
      </c>
      <c r="I737" t="str">
        <f t="shared" si="131"/>
        <v>2020-01</v>
      </c>
      <c r="J737" s="6">
        <v>13</v>
      </c>
      <c r="K737" t="str">
        <f>VLOOKUP(J737,Hoja1!$A$1:$B$12,2,0)</f>
        <v>ENERO</v>
      </c>
      <c r="M737" s="6" t="str">
        <f t="shared" si="129"/>
        <v>25</v>
      </c>
      <c r="N737" t="str">
        <f t="shared" si="132"/>
        <v>04</v>
      </c>
    </row>
    <row r="738" spans="1:14" hidden="1">
      <c r="A738" s="1">
        <v>43837</v>
      </c>
      <c r="B738">
        <f t="shared" si="134"/>
        <v>2020</v>
      </c>
      <c r="C738" t="str">
        <f t="shared" si="127"/>
        <v>01</v>
      </c>
      <c r="D738" t="str">
        <f t="shared" si="130"/>
        <v>ENERO</v>
      </c>
      <c r="E738" t="str">
        <f t="shared" si="128"/>
        <v>MAR.</v>
      </c>
      <c r="F738" t="str">
        <f t="shared" si="124"/>
        <v>02</v>
      </c>
      <c r="G738">
        <f t="shared" si="133"/>
        <v>2019</v>
      </c>
      <c r="H738" t="str">
        <f t="shared" si="126"/>
        <v>49</v>
      </c>
      <c r="I738" t="str">
        <f t="shared" si="131"/>
        <v>2020-01</v>
      </c>
      <c r="J738" s="6">
        <v>13</v>
      </c>
      <c r="K738" t="str">
        <f>VLOOKUP(J738,Hoja1!$A$1:$B$12,2,0)</f>
        <v>ENERO</v>
      </c>
      <c r="M738" s="6" t="str">
        <f t="shared" si="129"/>
        <v>25</v>
      </c>
      <c r="N738" t="str">
        <f t="shared" si="132"/>
        <v>04</v>
      </c>
    </row>
    <row r="739" spans="1:14" hidden="1">
      <c r="A739" s="1">
        <v>43838</v>
      </c>
      <c r="B739">
        <f t="shared" si="134"/>
        <v>2020</v>
      </c>
      <c r="C739" t="str">
        <f t="shared" si="127"/>
        <v>01</v>
      </c>
      <c r="D739" t="str">
        <f t="shared" si="130"/>
        <v>ENERO</v>
      </c>
      <c r="E739" t="str">
        <f t="shared" si="128"/>
        <v>MIÉ.</v>
      </c>
      <c r="F739" t="str">
        <f t="shared" si="124"/>
        <v>02</v>
      </c>
      <c r="G739">
        <f t="shared" si="133"/>
        <v>2019</v>
      </c>
      <c r="H739" t="str">
        <f t="shared" si="126"/>
        <v>49</v>
      </c>
      <c r="I739" t="str">
        <f t="shared" si="131"/>
        <v>2020-01</v>
      </c>
      <c r="J739" s="6">
        <v>13</v>
      </c>
      <c r="K739" t="str">
        <f>VLOOKUP(J739,Hoja1!$A$1:$B$12,2,0)</f>
        <v>ENERO</v>
      </c>
      <c r="M739" s="6" t="str">
        <f t="shared" si="129"/>
        <v>25</v>
      </c>
      <c r="N739" t="str">
        <f t="shared" si="132"/>
        <v>04</v>
      </c>
    </row>
    <row r="740" spans="1:14" hidden="1">
      <c r="A740" s="1">
        <v>43839</v>
      </c>
      <c r="B740">
        <f t="shared" si="134"/>
        <v>2020</v>
      </c>
      <c r="C740" t="str">
        <f t="shared" si="127"/>
        <v>01</v>
      </c>
      <c r="D740" t="str">
        <f t="shared" si="130"/>
        <v>ENERO</v>
      </c>
      <c r="E740" t="str">
        <f t="shared" si="128"/>
        <v>JUE.</v>
      </c>
      <c r="F740" t="str">
        <f t="shared" si="124"/>
        <v>02</v>
      </c>
      <c r="G740">
        <f t="shared" si="133"/>
        <v>2019</v>
      </c>
      <c r="H740" t="str">
        <f t="shared" si="126"/>
        <v>49</v>
      </c>
      <c r="I740" t="str">
        <f t="shared" si="131"/>
        <v>2020-01</v>
      </c>
      <c r="J740" s="6">
        <v>13</v>
      </c>
      <c r="K740" t="str">
        <f>VLOOKUP(J740,Hoja1!$A$1:$B$12,2,0)</f>
        <v>ENERO</v>
      </c>
      <c r="M740" s="6" t="str">
        <f t="shared" si="129"/>
        <v>25</v>
      </c>
      <c r="N740" t="str">
        <f t="shared" si="132"/>
        <v>04</v>
      </c>
    </row>
    <row r="741" spans="1:14" hidden="1">
      <c r="A741" s="1">
        <v>43840</v>
      </c>
      <c r="B741">
        <f t="shared" si="134"/>
        <v>2020</v>
      </c>
      <c r="C741" t="str">
        <f t="shared" si="127"/>
        <v>01</v>
      </c>
      <c r="D741" t="str">
        <f t="shared" si="130"/>
        <v>ENERO</v>
      </c>
      <c r="E741" t="str">
        <f t="shared" si="128"/>
        <v>VIE.</v>
      </c>
      <c r="F741" t="str">
        <f t="shared" si="124"/>
        <v>02</v>
      </c>
      <c r="G741">
        <f t="shared" si="133"/>
        <v>2019</v>
      </c>
      <c r="H741" t="str">
        <f t="shared" si="126"/>
        <v>49</v>
      </c>
      <c r="I741" t="str">
        <f t="shared" si="131"/>
        <v>2020-01</v>
      </c>
      <c r="J741" s="6">
        <v>13</v>
      </c>
      <c r="K741" t="str">
        <f>VLOOKUP(J741,Hoja1!$A$1:$B$12,2,0)</f>
        <v>ENERO</v>
      </c>
      <c r="M741" s="6" t="str">
        <f t="shared" si="129"/>
        <v>25</v>
      </c>
      <c r="N741" t="str">
        <f t="shared" si="132"/>
        <v>04</v>
      </c>
    </row>
    <row r="742" spans="1:14" hidden="1">
      <c r="A742" s="1">
        <v>43841</v>
      </c>
      <c r="B742">
        <f t="shared" si="134"/>
        <v>2020</v>
      </c>
      <c r="C742" t="str">
        <f t="shared" si="127"/>
        <v>01</v>
      </c>
      <c r="D742" t="str">
        <f t="shared" si="130"/>
        <v>ENERO</v>
      </c>
      <c r="E742" t="str">
        <f t="shared" si="128"/>
        <v>SÁB.</v>
      </c>
      <c r="F742" t="str">
        <f t="shared" si="124"/>
        <v>02</v>
      </c>
      <c r="G742">
        <f t="shared" si="133"/>
        <v>2019</v>
      </c>
      <c r="H742" t="str">
        <f t="shared" si="126"/>
        <v>49</v>
      </c>
      <c r="I742" t="str">
        <f t="shared" si="131"/>
        <v>2020-01</v>
      </c>
      <c r="J742" s="6">
        <v>13</v>
      </c>
      <c r="K742" t="str">
        <f>VLOOKUP(J742,Hoja1!$A$1:$B$12,2,0)</f>
        <v>ENERO</v>
      </c>
      <c r="M742" s="6" t="str">
        <f t="shared" si="129"/>
        <v>25</v>
      </c>
      <c r="N742" t="str">
        <f t="shared" si="132"/>
        <v>04</v>
      </c>
    </row>
    <row r="743" spans="1:14" hidden="1">
      <c r="A743" s="1">
        <v>43842</v>
      </c>
      <c r="B743">
        <f t="shared" si="134"/>
        <v>2020</v>
      </c>
      <c r="C743" t="str">
        <f t="shared" si="127"/>
        <v>01</v>
      </c>
      <c r="D743" t="str">
        <f t="shared" si="130"/>
        <v>ENERO</v>
      </c>
      <c r="E743" t="str">
        <f t="shared" si="128"/>
        <v>DOM.</v>
      </c>
      <c r="F743" t="str">
        <f t="shared" si="124"/>
        <v>03</v>
      </c>
      <c r="G743">
        <f t="shared" si="133"/>
        <v>2019</v>
      </c>
      <c r="H743" t="str">
        <f t="shared" si="126"/>
        <v>50</v>
      </c>
      <c r="I743" t="str">
        <f t="shared" si="131"/>
        <v>2020-01</v>
      </c>
      <c r="J743" s="6">
        <v>13</v>
      </c>
      <c r="K743" t="str">
        <f>VLOOKUP(J743,Hoja1!$A$1:$B$12,2,0)</f>
        <v>ENERO</v>
      </c>
      <c r="M743" s="6" t="str">
        <f t="shared" si="129"/>
        <v>25</v>
      </c>
      <c r="N743" t="str">
        <f t="shared" si="132"/>
        <v>04</v>
      </c>
    </row>
    <row r="744" spans="1:14" hidden="1">
      <c r="A744" s="1">
        <v>43843</v>
      </c>
      <c r="B744">
        <f t="shared" si="134"/>
        <v>2020</v>
      </c>
      <c r="C744" t="str">
        <f t="shared" si="127"/>
        <v>01</v>
      </c>
      <c r="D744" t="str">
        <f t="shared" si="130"/>
        <v>ENERO</v>
      </c>
      <c r="E744" t="str">
        <f t="shared" si="128"/>
        <v>LUN.</v>
      </c>
      <c r="F744" t="str">
        <f t="shared" si="124"/>
        <v>03</v>
      </c>
      <c r="G744">
        <f t="shared" si="133"/>
        <v>2019</v>
      </c>
      <c r="H744" t="str">
        <f t="shared" si="126"/>
        <v>50</v>
      </c>
      <c r="I744" t="str">
        <f t="shared" si="131"/>
        <v>2020-01</v>
      </c>
      <c r="J744" s="6">
        <v>13</v>
      </c>
      <c r="K744" t="str">
        <f>VLOOKUP(J744,Hoja1!$A$1:$B$12,2,0)</f>
        <v>ENERO</v>
      </c>
      <c r="M744" s="6" t="str">
        <f t="shared" si="129"/>
        <v>25</v>
      </c>
      <c r="N744" t="str">
        <f t="shared" si="132"/>
        <v>04</v>
      </c>
    </row>
    <row r="745" spans="1:14" hidden="1">
      <c r="A745" s="1">
        <v>43844</v>
      </c>
      <c r="B745">
        <f t="shared" si="134"/>
        <v>2020</v>
      </c>
      <c r="C745" t="str">
        <f t="shared" si="127"/>
        <v>01</v>
      </c>
      <c r="D745" t="str">
        <f t="shared" si="130"/>
        <v>ENERO</v>
      </c>
      <c r="E745" t="str">
        <f t="shared" si="128"/>
        <v>MAR.</v>
      </c>
      <c r="F745" t="str">
        <f t="shared" si="124"/>
        <v>03</v>
      </c>
      <c r="G745">
        <f t="shared" si="133"/>
        <v>2019</v>
      </c>
      <c r="H745" t="str">
        <f t="shared" si="126"/>
        <v>50</v>
      </c>
      <c r="I745" t="str">
        <f t="shared" si="131"/>
        <v>2020-01</v>
      </c>
      <c r="J745" s="6">
        <v>13</v>
      </c>
      <c r="K745" t="str">
        <f>VLOOKUP(J745,Hoja1!$A$1:$B$12,2,0)</f>
        <v>ENERO</v>
      </c>
      <c r="M745" s="6" t="str">
        <f t="shared" si="129"/>
        <v>25</v>
      </c>
      <c r="N745" t="str">
        <f t="shared" si="132"/>
        <v>04</v>
      </c>
    </row>
    <row r="746" spans="1:14" hidden="1">
      <c r="A746" s="1">
        <v>43845</v>
      </c>
      <c r="B746">
        <f t="shared" si="134"/>
        <v>2020</v>
      </c>
      <c r="C746" t="str">
        <f t="shared" si="127"/>
        <v>01</v>
      </c>
      <c r="D746" t="str">
        <f t="shared" si="130"/>
        <v>ENERO</v>
      </c>
      <c r="E746" t="str">
        <f t="shared" si="128"/>
        <v>MIÉ.</v>
      </c>
      <c r="F746" t="str">
        <f t="shared" si="124"/>
        <v>03</v>
      </c>
      <c r="G746">
        <f t="shared" si="133"/>
        <v>2019</v>
      </c>
      <c r="H746" t="str">
        <f t="shared" si="126"/>
        <v>50</v>
      </c>
      <c r="I746" t="str">
        <f t="shared" si="131"/>
        <v>2020-01</v>
      </c>
      <c r="J746" s="6">
        <v>13</v>
      </c>
      <c r="K746" t="str">
        <f>VLOOKUP(J746,Hoja1!$A$1:$B$12,2,0)</f>
        <v>ENERO</v>
      </c>
      <c r="M746" s="6" t="str">
        <f t="shared" si="129"/>
        <v>25</v>
      </c>
      <c r="N746" t="str">
        <f t="shared" si="132"/>
        <v>04</v>
      </c>
    </row>
    <row r="747" spans="1:14" hidden="1">
      <c r="A747" s="1">
        <v>43846</v>
      </c>
      <c r="B747">
        <f t="shared" si="134"/>
        <v>2020</v>
      </c>
      <c r="C747" t="str">
        <f t="shared" si="127"/>
        <v>01</v>
      </c>
      <c r="D747" t="str">
        <f t="shared" si="130"/>
        <v>ENERO</v>
      </c>
      <c r="E747" t="str">
        <f t="shared" si="128"/>
        <v>JUE.</v>
      </c>
      <c r="F747" t="str">
        <f t="shared" si="124"/>
        <v>03</v>
      </c>
      <c r="G747">
        <f t="shared" si="133"/>
        <v>2019</v>
      </c>
      <c r="H747" t="str">
        <f t="shared" si="126"/>
        <v>50</v>
      </c>
      <c r="I747" t="str">
        <f t="shared" si="131"/>
        <v>2020-01</v>
      </c>
      <c r="J747" s="6">
        <v>13</v>
      </c>
      <c r="K747" t="str">
        <f>VLOOKUP(J747,Hoja1!$A$1:$B$12,2,0)</f>
        <v>ENERO</v>
      </c>
      <c r="M747" s="6" t="str">
        <f t="shared" si="129"/>
        <v>25</v>
      </c>
      <c r="N747" t="str">
        <f t="shared" si="132"/>
        <v>04</v>
      </c>
    </row>
    <row r="748" spans="1:14" hidden="1">
      <c r="A748" s="1">
        <v>43847</v>
      </c>
      <c r="B748">
        <f t="shared" si="134"/>
        <v>2020</v>
      </c>
      <c r="C748" t="str">
        <f t="shared" si="127"/>
        <v>01</v>
      </c>
      <c r="D748" t="str">
        <f t="shared" si="130"/>
        <v>ENERO</v>
      </c>
      <c r="E748" t="str">
        <f t="shared" si="128"/>
        <v>VIE.</v>
      </c>
      <c r="F748" t="str">
        <f t="shared" si="124"/>
        <v>03</v>
      </c>
      <c r="G748">
        <f t="shared" si="133"/>
        <v>2019</v>
      </c>
      <c r="H748" t="str">
        <f t="shared" si="126"/>
        <v>50</v>
      </c>
      <c r="I748" t="str">
        <f t="shared" si="131"/>
        <v>2020-01</v>
      </c>
      <c r="J748" s="6">
        <v>13</v>
      </c>
      <c r="K748" t="str">
        <f>VLOOKUP(J748,Hoja1!$A$1:$B$12,2,0)</f>
        <v>ENERO</v>
      </c>
      <c r="M748" s="6" t="str">
        <f t="shared" si="129"/>
        <v>25</v>
      </c>
      <c r="N748" t="str">
        <f t="shared" si="132"/>
        <v>04</v>
      </c>
    </row>
    <row r="749" spans="1:14" hidden="1">
      <c r="A749" s="1">
        <v>43848</v>
      </c>
      <c r="B749">
        <f t="shared" si="134"/>
        <v>2020</v>
      </c>
      <c r="C749" t="str">
        <f t="shared" si="127"/>
        <v>01</v>
      </c>
      <c r="D749" t="str">
        <f t="shared" si="130"/>
        <v>ENERO</v>
      </c>
      <c r="E749" t="str">
        <f t="shared" si="128"/>
        <v>SÁB.</v>
      </c>
      <c r="F749" t="str">
        <f t="shared" si="124"/>
        <v>03</v>
      </c>
      <c r="G749">
        <f t="shared" si="133"/>
        <v>2019</v>
      </c>
      <c r="H749" t="str">
        <f t="shared" si="126"/>
        <v>50</v>
      </c>
      <c r="I749" t="str">
        <f t="shared" si="131"/>
        <v>2020-01</v>
      </c>
      <c r="J749" s="6">
        <v>13</v>
      </c>
      <c r="K749" t="str">
        <f>VLOOKUP(J749,Hoja1!$A$1:$B$12,2,0)</f>
        <v>ENERO</v>
      </c>
      <c r="M749" s="6" t="str">
        <f t="shared" si="129"/>
        <v>25</v>
      </c>
      <c r="N749" t="str">
        <f t="shared" si="132"/>
        <v>04</v>
      </c>
    </row>
    <row r="750" spans="1:14" hidden="1">
      <c r="A750" s="1">
        <v>43849</v>
      </c>
      <c r="B750">
        <f t="shared" si="134"/>
        <v>2020</v>
      </c>
      <c r="C750" t="str">
        <f t="shared" si="127"/>
        <v>01</v>
      </c>
      <c r="D750" t="str">
        <f t="shared" si="130"/>
        <v>ENERO</v>
      </c>
      <c r="E750" t="str">
        <f t="shared" si="128"/>
        <v>DOM.</v>
      </c>
      <c r="F750" t="str">
        <f t="shared" si="124"/>
        <v>04</v>
      </c>
      <c r="G750">
        <f t="shared" si="133"/>
        <v>2019</v>
      </c>
      <c r="H750" t="str">
        <f t="shared" si="126"/>
        <v>51</v>
      </c>
      <c r="I750" t="str">
        <f t="shared" si="131"/>
        <v>2020-01</v>
      </c>
      <c r="J750" s="6">
        <v>13</v>
      </c>
      <c r="K750" t="str">
        <f>VLOOKUP(J750,Hoja1!$A$1:$B$12,2,0)</f>
        <v>ENERO</v>
      </c>
      <c r="M750" s="6" t="str">
        <f t="shared" si="129"/>
        <v>26</v>
      </c>
      <c r="N750" t="str">
        <f t="shared" si="132"/>
        <v>04</v>
      </c>
    </row>
    <row r="751" spans="1:14" hidden="1">
      <c r="A751" s="1">
        <v>43850</v>
      </c>
      <c r="B751">
        <f t="shared" si="134"/>
        <v>2020</v>
      </c>
      <c r="C751" t="str">
        <f t="shared" si="127"/>
        <v>01</v>
      </c>
      <c r="D751" t="str">
        <f t="shared" si="130"/>
        <v>ENERO</v>
      </c>
      <c r="E751" t="str">
        <f t="shared" si="128"/>
        <v>LUN.</v>
      </c>
      <c r="F751" t="str">
        <f t="shared" si="124"/>
        <v>04</v>
      </c>
      <c r="G751">
        <f t="shared" si="133"/>
        <v>2019</v>
      </c>
      <c r="H751" t="str">
        <f t="shared" si="126"/>
        <v>51</v>
      </c>
      <c r="I751" t="str">
        <f t="shared" si="131"/>
        <v>2020-01</v>
      </c>
      <c r="J751" s="6">
        <v>13</v>
      </c>
      <c r="K751" t="str">
        <f>VLOOKUP(J751,Hoja1!$A$1:$B$12,2,0)</f>
        <v>ENERO</v>
      </c>
      <c r="M751" s="6" t="str">
        <f t="shared" si="129"/>
        <v>26</v>
      </c>
      <c r="N751" t="str">
        <f t="shared" si="132"/>
        <v>04</v>
      </c>
    </row>
    <row r="752" spans="1:14" hidden="1">
      <c r="A752" s="1">
        <v>43851</v>
      </c>
      <c r="B752">
        <f t="shared" si="134"/>
        <v>2020</v>
      </c>
      <c r="C752" t="str">
        <f t="shared" si="127"/>
        <v>01</v>
      </c>
      <c r="D752" t="str">
        <f t="shared" si="130"/>
        <v>ENERO</v>
      </c>
      <c r="E752" t="str">
        <f t="shared" si="128"/>
        <v>MAR.</v>
      </c>
      <c r="F752" t="str">
        <f t="shared" si="124"/>
        <v>04</v>
      </c>
      <c r="G752">
        <f t="shared" si="133"/>
        <v>2019</v>
      </c>
      <c r="H752" t="str">
        <f t="shared" si="126"/>
        <v>51</v>
      </c>
      <c r="I752" t="str">
        <f t="shared" si="131"/>
        <v>2020-01</v>
      </c>
      <c r="J752" s="6">
        <v>13</v>
      </c>
      <c r="K752" t="str">
        <f>VLOOKUP(J752,Hoja1!$A$1:$B$12,2,0)</f>
        <v>ENERO</v>
      </c>
      <c r="M752" s="6" t="str">
        <f t="shared" si="129"/>
        <v>26</v>
      </c>
      <c r="N752" t="str">
        <f t="shared" si="132"/>
        <v>04</v>
      </c>
    </row>
    <row r="753" spans="1:14" hidden="1">
      <c r="A753" s="1">
        <v>43852</v>
      </c>
      <c r="B753">
        <f t="shared" si="134"/>
        <v>2020</v>
      </c>
      <c r="C753" t="str">
        <f t="shared" si="127"/>
        <v>01</v>
      </c>
      <c r="D753" t="str">
        <f t="shared" si="130"/>
        <v>ENERO</v>
      </c>
      <c r="E753" t="str">
        <f t="shared" si="128"/>
        <v>MIÉ.</v>
      </c>
      <c r="F753" t="str">
        <f t="shared" si="124"/>
        <v>04</v>
      </c>
      <c r="G753">
        <f t="shared" si="133"/>
        <v>2019</v>
      </c>
      <c r="H753" t="str">
        <f t="shared" si="126"/>
        <v>51</v>
      </c>
      <c r="I753" t="str">
        <f t="shared" si="131"/>
        <v>2020-01</v>
      </c>
      <c r="J753" s="6">
        <v>13</v>
      </c>
      <c r="K753" t="str">
        <f>VLOOKUP(J753,Hoja1!$A$1:$B$12,2,0)</f>
        <v>ENERO</v>
      </c>
      <c r="M753" s="6" t="str">
        <f t="shared" si="129"/>
        <v>26</v>
      </c>
      <c r="N753" t="str">
        <f t="shared" si="132"/>
        <v>04</v>
      </c>
    </row>
    <row r="754" spans="1:14" hidden="1">
      <c r="A754" s="1">
        <v>43853</v>
      </c>
      <c r="B754">
        <f t="shared" si="134"/>
        <v>2020</v>
      </c>
      <c r="C754" t="str">
        <f t="shared" si="127"/>
        <v>01</v>
      </c>
      <c r="D754" t="str">
        <f t="shared" si="130"/>
        <v>ENERO</v>
      </c>
      <c r="E754" t="str">
        <f t="shared" si="128"/>
        <v>JUE.</v>
      </c>
      <c r="F754" t="str">
        <f t="shared" si="124"/>
        <v>04</v>
      </c>
      <c r="G754">
        <f t="shared" si="133"/>
        <v>2019</v>
      </c>
      <c r="H754" t="str">
        <f t="shared" si="126"/>
        <v>51</v>
      </c>
      <c r="I754" t="str">
        <f t="shared" si="131"/>
        <v>2020-01</v>
      </c>
      <c r="J754" s="6">
        <v>13</v>
      </c>
      <c r="K754" t="str">
        <f>VLOOKUP(J754,Hoja1!$A$1:$B$12,2,0)</f>
        <v>ENERO</v>
      </c>
      <c r="M754" s="6" t="str">
        <f t="shared" si="129"/>
        <v>26</v>
      </c>
      <c r="N754" t="str">
        <f t="shared" si="132"/>
        <v>04</v>
      </c>
    </row>
    <row r="755" spans="1:14" hidden="1">
      <c r="A755" s="1">
        <v>43854</v>
      </c>
      <c r="B755">
        <f t="shared" si="134"/>
        <v>2020</v>
      </c>
      <c r="C755" t="str">
        <f t="shared" si="127"/>
        <v>01</v>
      </c>
      <c r="D755" t="str">
        <f t="shared" si="130"/>
        <v>ENERO</v>
      </c>
      <c r="E755" t="str">
        <f t="shared" si="128"/>
        <v>VIE.</v>
      </c>
      <c r="F755" t="str">
        <f t="shared" si="124"/>
        <v>04</v>
      </c>
      <c r="G755">
        <f t="shared" si="133"/>
        <v>2019</v>
      </c>
      <c r="H755" t="str">
        <f t="shared" si="126"/>
        <v>51</v>
      </c>
      <c r="I755" t="str">
        <f t="shared" si="131"/>
        <v>2020-01</v>
      </c>
      <c r="J755" s="6">
        <v>13</v>
      </c>
      <c r="K755" t="str">
        <f>VLOOKUP(J755,Hoja1!$A$1:$B$12,2,0)</f>
        <v>ENERO</v>
      </c>
      <c r="M755" s="6" t="str">
        <f t="shared" si="129"/>
        <v>26</v>
      </c>
      <c r="N755" t="str">
        <f t="shared" si="132"/>
        <v>04</v>
      </c>
    </row>
    <row r="756" spans="1:14" hidden="1">
      <c r="A756" s="1">
        <v>43855</v>
      </c>
      <c r="B756">
        <f t="shared" si="134"/>
        <v>2020</v>
      </c>
      <c r="C756" t="str">
        <f t="shared" si="127"/>
        <v>01</v>
      </c>
      <c r="D756" t="str">
        <f t="shared" si="130"/>
        <v>ENERO</v>
      </c>
      <c r="E756" t="str">
        <f t="shared" si="128"/>
        <v>SÁB.</v>
      </c>
      <c r="F756" t="str">
        <f t="shared" si="124"/>
        <v>04</v>
      </c>
      <c r="G756">
        <f t="shared" si="133"/>
        <v>2019</v>
      </c>
      <c r="H756" t="str">
        <f t="shared" si="126"/>
        <v>51</v>
      </c>
      <c r="I756" t="str">
        <f t="shared" si="131"/>
        <v>2020-01</v>
      </c>
      <c r="J756" s="6">
        <v>13</v>
      </c>
      <c r="K756" t="str">
        <f>VLOOKUP(J756,Hoja1!$A$1:$B$12,2,0)</f>
        <v>ENERO</v>
      </c>
      <c r="M756" s="6" t="str">
        <f t="shared" si="129"/>
        <v>26</v>
      </c>
      <c r="N756" t="str">
        <f t="shared" si="132"/>
        <v>04</v>
      </c>
    </row>
    <row r="757" spans="1:14" hidden="1">
      <c r="A757" s="1">
        <v>43856</v>
      </c>
      <c r="B757">
        <f t="shared" si="134"/>
        <v>2020</v>
      </c>
      <c r="C757" t="str">
        <f t="shared" si="127"/>
        <v>01</v>
      </c>
      <c r="D757" t="str">
        <f t="shared" si="130"/>
        <v>ENERO</v>
      </c>
      <c r="E757" t="str">
        <f t="shared" si="128"/>
        <v>DOM.</v>
      </c>
      <c r="F757" t="str">
        <f t="shared" si="124"/>
        <v>05</v>
      </c>
      <c r="G757">
        <f t="shared" si="133"/>
        <v>2019</v>
      </c>
      <c r="H757" t="str">
        <f t="shared" si="126"/>
        <v>52</v>
      </c>
      <c r="I757" t="str">
        <f t="shared" si="131"/>
        <v>2020-01</v>
      </c>
      <c r="J757" s="6">
        <v>13</v>
      </c>
      <c r="K757" t="str">
        <f>VLOOKUP(J757,Hoja1!$A$1:$B$12,2,0)</f>
        <v>ENERO</v>
      </c>
      <c r="M757" s="6" t="str">
        <f t="shared" si="129"/>
        <v>26</v>
      </c>
      <c r="N757" t="str">
        <f t="shared" si="132"/>
        <v>04</v>
      </c>
    </row>
    <row r="758" spans="1:14" hidden="1">
      <c r="A758" s="1">
        <v>43857</v>
      </c>
      <c r="B758">
        <f t="shared" si="134"/>
        <v>2020</v>
      </c>
      <c r="C758" t="str">
        <f t="shared" si="127"/>
        <v>01</v>
      </c>
      <c r="D758" t="str">
        <f t="shared" si="130"/>
        <v>ENERO</v>
      </c>
      <c r="E758" t="str">
        <f t="shared" si="128"/>
        <v>LUN.</v>
      </c>
      <c r="F758" t="str">
        <f t="shared" si="124"/>
        <v>05</v>
      </c>
      <c r="G758">
        <f t="shared" si="133"/>
        <v>2019</v>
      </c>
      <c r="H758" t="str">
        <f t="shared" si="126"/>
        <v>52</v>
      </c>
      <c r="I758" t="str">
        <f t="shared" si="131"/>
        <v>2020-01</v>
      </c>
      <c r="J758" s="6">
        <v>13</v>
      </c>
      <c r="K758" t="str">
        <f>VLOOKUP(J758,Hoja1!$A$1:$B$12,2,0)</f>
        <v>ENERO</v>
      </c>
      <c r="M758" s="6" t="str">
        <f t="shared" si="129"/>
        <v>26</v>
      </c>
      <c r="N758" t="str">
        <f t="shared" si="132"/>
        <v>04</v>
      </c>
    </row>
    <row r="759" spans="1:14" hidden="1">
      <c r="A759" s="1">
        <v>43858</v>
      </c>
      <c r="B759">
        <f t="shared" si="134"/>
        <v>2020</v>
      </c>
      <c r="C759" t="str">
        <f t="shared" si="127"/>
        <v>01</v>
      </c>
      <c r="D759" t="str">
        <f t="shared" si="130"/>
        <v>ENERO</v>
      </c>
      <c r="E759" t="str">
        <f t="shared" si="128"/>
        <v>MAR.</v>
      </c>
      <c r="F759" t="str">
        <f t="shared" ref="F759:F822" si="135">IF(WEEKNUM(A759) = 53, TEXT(52,"##"), TEXT(WEEKNUM(A759),"00"))</f>
        <v>05</v>
      </c>
      <c r="G759">
        <f t="shared" si="133"/>
        <v>2019</v>
      </c>
      <c r="H759" t="str">
        <f t="shared" ref="H759:H822" si="136">IF(F759-5&lt;=0,IF(F759="01",TEXT(48,"00"),TEXT(48+F759-1,"00")),TEXT((WEEKNUM(A759))-5,"00"))</f>
        <v>52</v>
      </c>
      <c r="I759" t="str">
        <f t="shared" si="131"/>
        <v>2020-01</v>
      </c>
      <c r="J759" s="6">
        <v>13</v>
      </c>
      <c r="K759" t="str">
        <f>VLOOKUP(J759,Hoja1!$A$1:$B$12,2,0)</f>
        <v>ENERO</v>
      </c>
      <c r="M759" s="6" t="str">
        <f t="shared" si="129"/>
        <v>26</v>
      </c>
      <c r="N759" t="str">
        <f t="shared" si="132"/>
        <v>04</v>
      </c>
    </row>
    <row r="760" spans="1:14" hidden="1">
      <c r="A760" s="1">
        <v>43859</v>
      </c>
      <c r="B760">
        <f t="shared" si="134"/>
        <v>2020</v>
      </c>
      <c r="C760" t="str">
        <f t="shared" ref="C760:C823" si="137">TEXT(MONTH(A760),"00")</f>
        <v>01</v>
      </c>
      <c r="D760" t="str">
        <f t="shared" si="130"/>
        <v>ENERO</v>
      </c>
      <c r="E760" t="str">
        <f t="shared" ref="E760:E823" si="138">UPPER(TEXT(A760,"ddd"))</f>
        <v>MIÉ.</v>
      </c>
      <c r="F760" t="str">
        <f t="shared" si="135"/>
        <v>05</v>
      </c>
      <c r="G760">
        <f t="shared" si="133"/>
        <v>2019</v>
      </c>
      <c r="H760" t="str">
        <f t="shared" si="136"/>
        <v>52</v>
      </c>
      <c r="I760" t="str">
        <f t="shared" si="131"/>
        <v>2020-01</v>
      </c>
      <c r="J760" s="6">
        <v>13</v>
      </c>
      <c r="K760" t="str">
        <f>VLOOKUP(J760,Hoja1!$A$1:$B$12,2,0)</f>
        <v>ENERO</v>
      </c>
      <c r="M760" s="6" t="str">
        <f t="shared" si="129"/>
        <v>26</v>
      </c>
      <c r="N760" t="str">
        <f t="shared" si="132"/>
        <v>04</v>
      </c>
    </row>
    <row r="761" spans="1:14" hidden="1">
      <c r="A761" s="1">
        <v>43860</v>
      </c>
      <c r="B761">
        <f t="shared" si="134"/>
        <v>2020</v>
      </c>
      <c r="C761" t="str">
        <f t="shared" si="137"/>
        <v>01</v>
      </c>
      <c r="D761" t="str">
        <f t="shared" si="130"/>
        <v>ENERO</v>
      </c>
      <c r="E761" t="str">
        <f t="shared" si="138"/>
        <v>JUE.</v>
      </c>
      <c r="F761" t="str">
        <f t="shared" si="135"/>
        <v>05</v>
      </c>
      <c r="G761">
        <f t="shared" si="133"/>
        <v>2019</v>
      </c>
      <c r="H761" t="str">
        <f t="shared" si="136"/>
        <v>52</v>
      </c>
      <c r="I761" t="str">
        <f t="shared" si="131"/>
        <v>2020-01</v>
      </c>
      <c r="J761" s="6">
        <v>13</v>
      </c>
      <c r="K761" t="str">
        <f>VLOOKUP(J761,Hoja1!$A$1:$B$12,2,0)</f>
        <v>ENERO</v>
      </c>
      <c r="M761" s="6" t="str">
        <f t="shared" si="129"/>
        <v>26</v>
      </c>
      <c r="N761" t="str">
        <f t="shared" si="132"/>
        <v>04</v>
      </c>
    </row>
    <row r="762" spans="1:14" hidden="1">
      <c r="A762" s="1">
        <v>43861</v>
      </c>
      <c r="B762">
        <f t="shared" si="134"/>
        <v>2020</v>
      </c>
      <c r="C762" t="str">
        <f t="shared" si="137"/>
        <v>01</v>
      </c>
      <c r="D762" t="str">
        <f t="shared" si="130"/>
        <v>ENERO</v>
      </c>
      <c r="E762" t="str">
        <f t="shared" si="138"/>
        <v>VIE.</v>
      </c>
      <c r="F762" t="str">
        <f t="shared" si="135"/>
        <v>05</v>
      </c>
      <c r="G762">
        <f t="shared" si="133"/>
        <v>2019</v>
      </c>
      <c r="H762" t="str">
        <f t="shared" si="136"/>
        <v>52</v>
      </c>
      <c r="I762" t="str">
        <f t="shared" si="131"/>
        <v>2020-01</v>
      </c>
      <c r="J762" s="6">
        <v>13</v>
      </c>
      <c r="K762" t="str">
        <f>VLOOKUP(J762,Hoja1!$A$1:$B$12,2,0)</f>
        <v>ENERO</v>
      </c>
      <c r="M762" s="6" t="str">
        <f t="shared" si="129"/>
        <v>26</v>
      </c>
      <c r="N762" t="str">
        <f t="shared" si="132"/>
        <v>04</v>
      </c>
    </row>
    <row r="763" spans="1:14" hidden="1">
      <c r="A763" s="1">
        <v>43862</v>
      </c>
      <c r="B763">
        <f t="shared" si="134"/>
        <v>2020</v>
      </c>
      <c r="C763" t="str">
        <f t="shared" si="137"/>
        <v>02</v>
      </c>
      <c r="D763" t="str">
        <f t="shared" si="130"/>
        <v>FEBRERO</v>
      </c>
      <c r="E763" t="str">
        <f t="shared" si="138"/>
        <v>SÁB.</v>
      </c>
      <c r="F763" t="str">
        <f t="shared" si="135"/>
        <v>05</v>
      </c>
      <c r="G763">
        <f t="shared" si="133"/>
        <v>2019</v>
      </c>
      <c r="H763" t="str">
        <f t="shared" si="136"/>
        <v>52</v>
      </c>
      <c r="I763" t="str">
        <f t="shared" si="131"/>
        <v>2020-02</v>
      </c>
      <c r="J763" s="6">
        <v>13</v>
      </c>
      <c r="K763" t="str">
        <f>VLOOKUP(J763,Hoja1!$A$1:$B$12,2,0)</f>
        <v>ENERO</v>
      </c>
      <c r="M763" s="6" t="str">
        <f t="shared" si="129"/>
        <v>26</v>
      </c>
      <c r="N763" t="str">
        <f t="shared" si="132"/>
        <v>04</v>
      </c>
    </row>
    <row r="764" spans="1:14" s="3" customFormat="1" hidden="1">
      <c r="A764" s="2">
        <v>43863</v>
      </c>
      <c r="B764" s="3">
        <f t="shared" si="134"/>
        <v>2020</v>
      </c>
      <c r="C764" s="3" t="str">
        <f t="shared" si="137"/>
        <v>02</v>
      </c>
      <c r="D764" t="str">
        <f t="shared" si="130"/>
        <v>FEBRERO</v>
      </c>
      <c r="E764" s="3" t="str">
        <f t="shared" si="138"/>
        <v>DOM.</v>
      </c>
      <c r="F764" s="3" t="str">
        <f t="shared" si="135"/>
        <v>06</v>
      </c>
      <c r="G764" s="3">
        <f t="shared" si="133"/>
        <v>2020</v>
      </c>
      <c r="H764" t="str">
        <f t="shared" si="136"/>
        <v>01</v>
      </c>
      <c r="I764" t="str">
        <f t="shared" si="131"/>
        <v>2020-02</v>
      </c>
      <c r="J764" s="6" t="s">
        <v>14</v>
      </c>
      <c r="K764" t="str">
        <f>VLOOKUP(J764,Hoja1!$A$1:$B$12,2,0)</f>
        <v>FEBRERO</v>
      </c>
      <c r="M764" s="6" t="str">
        <f t="shared" si="129"/>
        <v>01</v>
      </c>
      <c r="N764" t="str">
        <f t="shared" si="132"/>
        <v>01</v>
      </c>
    </row>
    <row r="765" spans="1:14" hidden="1">
      <c r="A765" s="1">
        <v>43864</v>
      </c>
      <c r="B765">
        <f t="shared" si="134"/>
        <v>2020</v>
      </c>
      <c r="C765" t="str">
        <f t="shared" si="137"/>
        <v>02</v>
      </c>
      <c r="D765" t="str">
        <f t="shared" si="130"/>
        <v>FEBRERO</v>
      </c>
      <c r="E765" t="str">
        <f t="shared" si="138"/>
        <v>LUN.</v>
      </c>
      <c r="F765" t="str">
        <f t="shared" si="135"/>
        <v>06</v>
      </c>
      <c r="G765">
        <f t="shared" si="133"/>
        <v>2020</v>
      </c>
      <c r="H765" t="str">
        <f t="shared" si="136"/>
        <v>01</v>
      </c>
      <c r="I765" t="str">
        <f t="shared" si="131"/>
        <v>2020-02</v>
      </c>
      <c r="J765" s="6" t="s">
        <v>14</v>
      </c>
      <c r="K765" t="str">
        <f>VLOOKUP(J765,Hoja1!$A$1:$B$12,2,0)</f>
        <v>FEBRERO</v>
      </c>
      <c r="M765" s="6" t="str">
        <f t="shared" si="129"/>
        <v>01</v>
      </c>
      <c r="N765" t="str">
        <f t="shared" si="132"/>
        <v>01</v>
      </c>
    </row>
    <row r="766" spans="1:14" hidden="1">
      <c r="A766" s="1">
        <v>43865</v>
      </c>
      <c r="B766">
        <f t="shared" si="134"/>
        <v>2020</v>
      </c>
      <c r="C766" t="str">
        <f t="shared" si="137"/>
        <v>02</v>
      </c>
      <c r="D766" t="str">
        <f t="shared" si="130"/>
        <v>FEBRERO</v>
      </c>
      <c r="E766" t="str">
        <f t="shared" si="138"/>
        <v>MAR.</v>
      </c>
      <c r="F766" t="str">
        <f t="shared" si="135"/>
        <v>06</v>
      </c>
      <c r="G766">
        <f t="shared" si="133"/>
        <v>2020</v>
      </c>
      <c r="H766" t="str">
        <f t="shared" si="136"/>
        <v>01</v>
      </c>
      <c r="I766" t="str">
        <f t="shared" si="131"/>
        <v>2020-02</v>
      </c>
      <c r="J766" s="6" t="s">
        <v>14</v>
      </c>
      <c r="K766" t="str">
        <f>VLOOKUP(J766,Hoja1!$A$1:$B$12,2,0)</f>
        <v>FEBRERO</v>
      </c>
      <c r="M766" s="6" t="str">
        <f t="shared" si="129"/>
        <v>01</v>
      </c>
      <c r="N766" t="str">
        <f t="shared" si="132"/>
        <v>01</v>
      </c>
    </row>
    <row r="767" spans="1:14" hidden="1">
      <c r="A767" s="1">
        <v>43866</v>
      </c>
      <c r="B767">
        <f t="shared" si="134"/>
        <v>2020</v>
      </c>
      <c r="C767" t="str">
        <f t="shared" si="137"/>
        <v>02</v>
      </c>
      <c r="D767" t="str">
        <f t="shared" si="130"/>
        <v>FEBRERO</v>
      </c>
      <c r="E767" t="str">
        <f t="shared" si="138"/>
        <v>MIÉ.</v>
      </c>
      <c r="F767" t="str">
        <f t="shared" si="135"/>
        <v>06</v>
      </c>
      <c r="G767">
        <f t="shared" si="133"/>
        <v>2020</v>
      </c>
      <c r="H767" t="str">
        <f t="shared" si="136"/>
        <v>01</v>
      </c>
      <c r="I767" t="str">
        <f t="shared" si="131"/>
        <v>2020-02</v>
      </c>
      <c r="J767" s="6" t="s">
        <v>14</v>
      </c>
      <c r="K767" t="str">
        <f>VLOOKUP(J767,Hoja1!$A$1:$B$12,2,0)</f>
        <v>FEBRERO</v>
      </c>
      <c r="M767" s="6" t="str">
        <f t="shared" si="129"/>
        <v>01</v>
      </c>
      <c r="N767" t="str">
        <f t="shared" si="132"/>
        <v>01</v>
      </c>
    </row>
    <row r="768" spans="1:14" hidden="1">
      <c r="A768" s="1">
        <v>43867</v>
      </c>
      <c r="B768">
        <f t="shared" si="134"/>
        <v>2020</v>
      </c>
      <c r="C768" t="str">
        <f t="shared" si="137"/>
        <v>02</v>
      </c>
      <c r="D768" t="str">
        <f t="shared" si="130"/>
        <v>FEBRERO</v>
      </c>
      <c r="E768" t="str">
        <f t="shared" si="138"/>
        <v>JUE.</v>
      </c>
      <c r="F768" t="str">
        <f t="shared" si="135"/>
        <v>06</v>
      </c>
      <c r="G768">
        <f t="shared" si="133"/>
        <v>2020</v>
      </c>
      <c r="H768" t="str">
        <f t="shared" si="136"/>
        <v>01</v>
      </c>
      <c r="I768" t="str">
        <f t="shared" si="131"/>
        <v>2020-02</v>
      </c>
      <c r="J768" s="6" t="s">
        <v>14</v>
      </c>
      <c r="K768" t="str">
        <f>VLOOKUP(J768,Hoja1!$A$1:$B$12,2,0)</f>
        <v>FEBRERO</v>
      </c>
      <c r="M768" s="6" t="str">
        <f t="shared" si="129"/>
        <v>01</v>
      </c>
      <c r="N768" t="str">
        <f t="shared" si="132"/>
        <v>01</v>
      </c>
    </row>
    <row r="769" spans="1:14" hidden="1">
      <c r="A769" s="1">
        <v>43868</v>
      </c>
      <c r="B769">
        <f t="shared" si="134"/>
        <v>2020</v>
      </c>
      <c r="C769" t="str">
        <f t="shared" si="137"/>
        <v>02</v>
      </c>
      <c r="D769" t="str">
        <f t="shared" si="130"/>
        <v>FEBRERO</v>
      </c>
      <c r="E769" t="str">
        <f t="shared" si="138"/>
        <v>VIE.</v>
      </c>
      <c r="F769" t="str">
        <f t="shared" si="135"/>
        <v>06</v>
      </c>
      <c r="G769">
        <f t="shared" si="133"/>
        <v>2020</v>
      </c>
      <c r="H769" t="str">
        <f t="shared" si="136"/>
        <v>01</v>
      </c>
      <c r="I769" t="str">
        <f t="shared" si="131"/>
        <v>2020-02</v>
      </c>
      <c r="J769" s="6" t="s">
        <v>14</v>
      </c>
      <c r="K769" t="str">
        <f>VLOOKUP(J769,Hoja1!$A$1:$B$12,2,0)</f>
        <v>FEBRERO</v>
      </c>
      <c r="M769" s="6" t="str">
        <f t="shared" si="129"/>
        <v>01</v>
      </c>
      <c r="N769" t="str">
        <f t="shared" si="132"/>
        <v>01</v>
      </c>
    </row>
    <row r="770" spans="1:14" hidden="1">
      <c r="A770" s="1">
        <v>43869</v>
      </c>
      <c r="B770">
        <f t="shared" si="134"/>
        <v>2020</v>
      </c>
      <c r="C770" t="str">
        <f t="shared" si="137"/>
        <v>02</v>
      </c>
      <c r="D770" t="str">
        <f t="shared" si="130"/>
        <v>FEBRERO</v>
      </c>
      <c r="E770" t="str">
        <f t="shared" si="138"/>
        <v>SÁB.</v>
      </c>
      <c r="F770" t="str">
        <f t="shared" si="135"/>
        <v>06</v>
      </c>
      <c r="G770">
        <f t="shared" si="133"/>
        <v>2020</v>
      </c>
      <c r="H770" t="str">
        <f t="shared" si="136"/>
        <v>01</v>
      </c>
      <c r="I770" t="str">
        <f t="shared" si="131"/>
        <v>2020-02</v>
      </c>
      <c r="J770" s="6" t="s">
        <v>14</v>
      </c>
      <c r="K770" t="str">
        <f>VLOOKUP(J770,Hoja1!$A$1:$B$12,2,0)</f>
        <v>FEBRERO</v>
      </c>
      <c r="M770" s="6" t="str">
        <f t="shared" ref="M770:M833" si="139">TEXT(ROUND(H770/2,0),"00")</f>
        <v>01</v>
      </c>
      <c r="N770" t="str">
        <f t="shared" si="132"/>
        <v>01</v>
      </c>
    </row>
    <row r="771" spans="1:14" hidden="1">
      <c r="A771" s="1">
        <v>43870</v>
      </c>
      <c r="B771">
        <f t="shared" si="134"/>
        <v>2020</v>
      </c>
      <c r="C771" t="str">
        <f t="shared" si="137"/>
        <v>02</v>
      </c>
      <c r="D771" t="str">
        <f t="shared" ref="D771:D834" si="140">UPPER(TEXT(A771,"mmmm"))</f>
        <v>FEBRERO</v>
      </c>
      <c r="E771" t="str">
        <f t="shared" si="138"/>
        <v>DOM.</v>
      </c>
      <c r="F771" t="str">
        <f t="shared" si="135"/>
        <v>07</v>
      </c>
      <c r="G771">
        <f t="shared" si="133"/>
        <v>2020</v>
      </c>
      <c r="H771" t="str">
        <f t="shared" si="136"/>
        <v>02</v>
      </c>
      <c r="I771" t="str">
        <f t="shared" ref="I771:I834" si="141">YEAR(A771) &amp; "-" &amp;TEXT(MONTH(A771),"00")</f>
        <v>2020-02</v>
      </c>
      <c r="J771" s="6" t="s">
        <v>14</v>
      </c>
      <c r="K771" t="str">
        <f>VLOOKUP(J771,Hoja1!$A$1:$B$12,2,0)</f>
        <v>FEBRERO</v>
      </c>
      <c r="M771" s="6" t="str">
        <f t="shared" si="139"/>
        <v>01</v>
      </c>
      <c r="N771" t="str">
        <f t="shared" ref="N771:N834" si="142">IF(OR(J771="02",J771="03",J771="04"),"01",IF(OR(J771="05",J771="06",J771="07"),"02",IF(OR(J771="08",J771="09",J771="10"),"03","04")))</f>
        <v>01</v>
      </c>
    </row>
    <row r="772" spans="1:14" hidden="1">
      <c r="A772" s="1">
        <v>43871</v>
      </c>
      <c r="B772">
        <f t="shared" si="134"/>
        <v>2020</v>
      </c>
      <c r="C772" t="str">
        <f t="shared" si="137"/>
        <v>02</v>
      </c>
      <c r="D772" t="str">
        <f t="shared" si="140"/>
        <v>FEBRERO</v>
      </c>
      <c r="E772" t="str">
        <f t="shared" si="138"/>
        <v>LUN.</v>
      </c>
      <c r="F772" t="str">
        <f t="shared" si="135"/>
        <v>07</v>
      </c>
      <c r="G772">
        <f t="shared" si="133"/>
        <v>2020</v>
      </c>
      <c r="H772" t="str">
        <f t="shared" si="136"/>
        <v>02</v>
      </c>
      <c r="I772" t="str">
        <f t="shared" si="141"/>
        <v>2020-02</v>
      </c>
      <c r="J772" s="6" t="s">
        <v>14</v>
      </c>
      <c r="K772" t="str">
        <f>VLOOKUP(J772,Hoja1!$A$1:$B$12,2,0)</f>
        <v>FEBRERO</v>
      </c>
      <c r="M772" s="6" t="str">
        <f t="shared" si="139"/>
        <v>01</v>
      </c>
      <c r="N772" t="str">
        <f t="shared" si="142"/>
        <v>01</v>
      </c>
    </row>
    <row r="773" spans="1:14" hidden="1">
      <c r="A773" s="1">
        <v>43872</v>
      </c>
      <c r="B773">
        <f t="shared" si="134"/>
        <v>2020</v>
      </c>
      <c r="C773" t="str">
        <f t="shared" si="137"/>
        <v>02</v>
      </c>
      <c r="D773" t="str">
        <f t="shared" si="140"/>
        <v>FEBRERO</v>
      </c>
      <c r="E773" t="str">
        <f t="shared" si="138"/>
        <v>MAR.</v>
      </c>
      <c r="F773" t="str">
        <f t="shared" si="135"/>
        <v>07</v>
      </c>
      <c r="G773">
        <f t="shared" si="133"/>
        <v>2020</v>
      </c>
      <c r="H773" t="str">
        <f t="shared" si="136"/>
        <v>02</v>
      </c>
      <c r="I773" t="str">
        <f t="shared" si="141"/>
        <v>2020-02</v>
      </c>
      <c r="J773" s="6" t="s">
        <v>14</v>
      </c>
      <c r="K773" t="str">
        <f>VLOOKUP(J773,Hoja1!$A$1:$B$12,2,0)</f>
        <v>FEBRERO</v>
      </c>
      <c r="M773" s="6" t="str">
        <f t="shared" si="139"/>
        <v>01</v>
      </c>
      <c r="N773" t="str">
        <f t="shared" si="142"/>
        <v>01</v>
      </c>
    </row>
    <row r="774" spans="1:14" hidden="1">
      <c r="A774" s="1">
        <v>43873</v>
      </c>
      <c r="B774">
        <f t="shared" si="134"/>
        <v>2020</v>
      </c>
      <c r="C774" t="str">
        <f t="shared" si="137"/>
        <v>02</v>
      </c>
      <c r="D774" t="str">
        <f t="shared" si="140"/>
        <v>FEBRERO</v>
      </c>
      <c r="E774" t="str">
        <f t="shared" si="138"/>
        <v>MIÉ.</v>
      </c>
      <c r="F774" t="str">
        <f t="shared" si="135"/>
        <v>07</v>
      </c>
      <c r="G774">
        <f t="shared" si="133"/>
        <v>2020</v>
      </c>
      <c r="H774" t="str">
        <f t="shared" si="136"/>
        <v>02</v>
      </c>
      <c r="I774" t="str">
        <f t="shared" si="141"/>
        <v>2020-02</v>
      </c>
      <c r="J774" s="6" t="s">
        <v>14</v>
      </c>
      <c r="K774" t="str">
        <f>VLOOKUP(J774,Hoja1!$A$1:$B$12,2,0)</f>
        <v>FEBRERO</v>
      </c>
      <c r="M774" s="6" t="str">
        <f t="shared" si="139"/>
        <v>01</v>
      </c>
      <c r="N774" t="str">
        <f t="shared" si="142"/>
        <v>01</v>
      </c>
    </row>
    <row r="775" spans="1:14" hidden="1">
      <c r="A775" s="1">
        <v>43874</v>
      </c>
      <c r="B775">
        <f t="shared" si="134"/>
        <v>2020</v>
      </c>
      <c r="C775" t="str">
        <f t="shared" si="137"/>
        <v>02</v>
      </c>
      <c r="D775" t="str">
        <f t="shared" si="140"/>
        <v>FEBRERO</v>
      </c>
      <c r="E775" t="str">
        <f t="shared" si="138"/>
        <v>JUE.</v>
      </c>
      <c r="F775" t="str">
        <f t="shared" si="135"/>
        <v>07</v>
      </c>
      <c r="G775">
        <f t="shared" si="133"/>
        <v>2020</v>
      </c>
      <c r="H775" t="str">
        <f t="shared" si="136"/>
        <v>02</v>
      </c>
      <c r="I775" t="str">
        <f t="shared" si="141"/>
        <v>2020-02</v>
      </c>
      <c r="J775" s="6" t="s">
        <v>14</v>
      </c>
      <c r="K775" t="str">
        <f>VLOOKUP(J775,Hoja1!$A$1:$B$12,2,0)</f>
        <v>FEBRERO</v>
      </c>
      <c r="M775" s="6" t="str">
        <f t="shared" si="139"/>
        <v>01</v>
      </c>
      <c r="N775" t="str">
        <f t="shared" si="142"/>
        <v>01</v>
      </c>
    </row>
    <row r="776" spans="1:14" hidden="1">
      <c r="A776" s="1">
        <v>43875</v>
      </c>
      <c r="B776">
        <f t="shared" si="134"/>
        <v>2020</v>
      </c>
      <c r="C776" t="str">
        <f t="shared" si="137"/>
        <v>02</v>
      </c>
      <c r="D776" t="str">
        <f t="shared" si="140"/>
        <v>FEBRERO</v>
      </c>
      <c r="E776" t="str">
        <f t="shared" si="138"/>
        <v>VIE.</v>
      </c>
      <c r="F776" t="str">
        <f t="shared" si="135"/>
        <v>07</v>
      </c>
      <c r="G776">
        <f t="shared" si="133"/>
        <v>2020</v>
      </c>
      <c r="H776" t="str">
        <f t="shared" si="136"/>
        <v>02</v>
      </c>
      <c r="I776" t="str">
        <f t="shared" si="141"/>
        <v>2020-02</v>
      </c>
      <c r="J776" s="6" t="s">
        <v>14</v>
      </c>
      <c r="K776" t="str">
        <f>VLOOKUP(J776,Hoja1!$A$1:$B$12,2,0)</f>
        <v>FEBRERO</v>
      </c>
      <c r="M776" s="6" t="str">
        <f t="shared" si="139"/>
        <v>01</v>
      </c>
      <c r="N776" t="str">
        <f t="shared" si="142"/>
        <v>01</v>
      </c>
    </row>
    <row r="777" spans="1:14" hidden="1">
      <c r="A777" s="1">
        <v>43876</v>
      </c>
      <c r="B777">
        <f t="shared" si="134"/>
        <v>2020</v>
      </c>
      <c r="C777" t="str">
        <f t="shared" si="137"/>
        <v>02</v>
      </c>
      <c r="D777" t="str">
        <f t="shared" si="140"/>
        <v>FEBRERO</v>
      </c>
      <c r="E777" t="str">
        <f t="shared" si="138"/>
        <v>SÁB.</v>
      </c>
      <c r="F777" t="str">
        <f t="shared" si="135"/>
        <v>07</v>
      </c>
      <c r="G777">
        <f t="shared" si="133"/>
        <v>2020</v>
      </c>
      <c r="H777" t="str">
        <f t="shared" si="136"/>
        <v>02</v>
      </c>
      <c r="I777" t="str">
        <f t="shared" si="141"/>
        <v>2020-02</v>
      </c>
      <c r="J777" s="6" t="s">
        <v>14</v>
      </c>
      <c r="K777" t="str">
        <f>VLOOKUP(J777,Hoja1!$A$1:$B$12,2,0)</f>
        <v>FEBRERO</v>
      </c>
      <c r="M777" s="6" t="str">
        <f t="shared" si="139"/>
        <v>01</v>
      </c>
      <c r="N777" t="str">
        <f t="shared" si="142"/>
        <v>01</v>
      </c>
    </row>
    <row r="778" spans="1:14" hidden="1">
      <c r="A778" s="1">
        <v>43877</v>
      </c>
      <c r="B778">
        <f t="shared" si="134"/>
        <v>2020</v>
      </c>
      <c r="C778" t="str">
        <f t="shared" si="137"/>
        <v>02</v>
      </c>
      <c r="D778" t="str">
        <f t="shared" si="140"/>
        <v>FEBRERO</v>
      </c>
      <c r="E778" t="str">
        <f t="shared" si="138"/>
        <v>DOM.</v>
      </c>
      <c r="F778" t="str">
        <f t="shared" si="135"/>
        <v>08</v>
      </c>
      <c r="G778">
        <f t="shared" si="133"/>
        <v>2020</v>
      </c>
      <c r="H778" t="str">
        <f t="shared" si="136"/>
        <v>03</v>
      </c>
      <c r="I778" t="str">
        <f t="shared" si="141"/>
        <v>2020-02</v>
      </c>
      <c r="J778" s="6" t="s">
        <v>14</v>
      </c>
      <c r="K778" t="str">
        <f>VLOOKUP(J778,Hoja1!$A$1:$B$12,2,0)</f>
        <v>FEBRERO</v>
      </c>
      <c r="M778" s="6" t="str">
        <f t="shared" si="139"/>
        <v>02</v>
      </c>
      <c r="N778" t="str">
        <f t="shared" si="142"/>
        <v>01</v>
      </c>
    </row>
    <row r="779" spans="1:14" hidden="1">
      <c r="A779" s="1">
        <v>43878</v>
      </c>
      <c r="B779">
        <f t="shared" si="134"/>
        <v>2020</v>
      </c>
      <c r="C779" t="str">
        <f t="shared" si="137"/>
        <v>02</v>
      </c>
      <c r="D779" t="str">
        <f t="shared" si="140"/>
        <v>FEBRERO</v>
      </c>
      <c r="E779" t="str">
        <f t="shared" si="138"/>
        <v>LUN.</v>
      </c>
      <c r="F779" t="str">
        <f t="shared" si="135"/>
        <v>08</v>
      </c>
      <c r="G779">
        <f t="shared" si="133"/>
        <v>2020</v>
      </c>
      <c r="H779" t="str">
        <f t="shared" si="136"/>
        <v>03</v>
      </c>
      <c r="I779" t="str">
        <f t="shared" si="141"/>
        <v>2020-02</v>
      </c>
      <c r="J779" s="6" t="s">
        <v>14</v>
      </c>
      <c r="K779" t="str">
        <f>VLOOKUP(J779,Hoja1!$A$1:$B$12,2,0)</f>
        <v>FEBRERO</v>
      </c>
      <c r="M779" s="6" t="str">
        <f t="shared" si="139"/>
        <v>02</v>
      </c>
      <c r="N779" t="str">
        <f t="shared" si="142"/>
        <v>01</v>
      </c>
    </row>
    <row r="780" spans="1:14" hidden="1">
      <c r="A780" s="1">
        <v>43879</v>
      </c>
      <c r="B780">
        <f t="shared" si="134"/>
        <v>2020</v>
      </c>
      <c r="C780" t="str">
        <f t="shared" si="137"/>
        <v>02</v>
      </c>
      <c r="D780" t="str">
        <f t="shared" si="140"/>
        <v>FEBRERO</v>
      </c>
      <c r="E780" t="str">
        <f t="shared" si="138"/>
        <v>MAR.</v>
      </c>
      <c r="F780" t="str">
        <f t="shared" si="135"/>
        <v>08</v>
      </c>
      <c r="G780">
        <f t="shared" si="133"/>
        <v>2020</v>
      </c>
      <c r="H780" t="str">
        <f t="shared" si="136"/>
        <v>03</v>
      </c>
      <c r="I780" t="str">
        <f t="shared" si="141"/>
        <v>2020-02</v>
      </c>
      <c r="J780" s="6" t="s">
        <v>14</v>
      </c>
      <c r="K780" t="str">
        <f>VLOOKUP(J780,Hoja1!$A$1:$B$12,2,0)</f>
        <v>FEBRERO</v>
      </c>
      <c r="M780" s="6" t="str">
        <f t="shared" si="139"/>
        <v>02</v>
      </c>
      <c r="N780" t="str">
        <f t="shared" si="142"/>
        <v>01</v>
      </c>
    </row>
    <row r="781" spans="1:14" hidden="1">
      <c r="A781" s="1">
        <v>43880</v>
      </c>
      <c r="B781">
        <f t="shared" si="134"/>
        <v>2020</v>
      </c>
      <c r="C781" t="str">
        <f t="shared" si="137"/>
        <v>02</v>
      </c>
      <c r="D781" t="str">
        <f t="shared" si="140"/>
        <v>FEBRERO</v>
      </c>
      <c r="E781" t="str">
        <f t="shared" si="138"/>
        <v>MIÉ.</v>
      </c>
      <c r="F781" t="str">
        <f t="shared" si="135"/>
        <v>08</v>
      </c>
      <c r="G781">
        <f t="shared" si="133"/>
        <v>2020</v>
      </c>
      <c r="H781" t="str">
        <f t="shared" si="136"/>
        <v>03</v>
      </c>
      <c r="I781" t="str">
        <f t="shared" si="141"/>
        <v>2020-02</v>
      </c>
      <c r="J781" s="6" t="s">
        <v>14</v>
      </c>
      <c r="K781" t="str">
        <f>VLOOKUP(J781,Hoja1!$A$1:$B$12,2,0)</f>
        <v>FEBRERO</v>
      </c>
      <c r="M781" s="6" t="str">
        <f t="shared" si="139"/>
        <v>02</v>
      </c>
      <c r="N781" t="str">
        <f t="shared" si="142"/>
        <v>01</v>
      </c>
    </row>
    <row r="782" spans="1:14" hidden="1">
      <c r="A782" s="1">
        <v>43881</v>
      </c>
      <c r="B782">
        <f t="shared" si="134"/>
        <v>2020</v>
      </c>
      <c r="C782" t="str">
        <f t="shared" si="137"/>
        <v>02</v>
      </c>
      <c r="D782" t="str">
        <f t="shared" si="140"/>
        <v>FEBRERO</v>
      </c>
      <c r="E782" t="str">
        <f t="shared" si="138"/>
        <v>JUE.</v>
      </c>
      <c r="F782" t="str">
        <f t="shared" si="135"/>
        <v>08</v>
      </c>
      <c r="G782">
        <f t="shared" si="133"/>
        <v>2020</v>
      </c>
      <c r="H782" t="str">
        <f t="shared" si="136"/>
        <v>03</v>
      </c>
      <c r="I782" t="str">
        <f t="shared" si="141"/>
        <v>2020-02</v>
      </c>
      <c r="J782" s="6" t="s">
        <v>14</v>
      </c>
      <c r="K782" t="str">
        <f>VLOOKUP(J782,Hoja1!$A$1:$B$12,2,0)</f>
        <v>FEBRERO</v>
      </c>
      <c r="M782" s="6" t="str">
        <f t="shared" si="139"/>
        <v>02</v>
      </c>
      <c r="N782" t="str">
        <f t="shared" si="142"/>
        <v>01</v>
      </c>
    </row>
    <row r="783" spans="1:14" hidden="1">
      <c r="A783" s="1">
        <v>43882</v>
      </c>
      <c r="B783">
        <f t="shared" si="134"/>
        <v>2020</v>
      </c>
      <c r="C783" t="str">
        <f t="shared" si="137"/>
        <v>02</v>
      </c>
      <c r="D783" t="str">
        <f t="shared" si="140"/>
        <v>FEBRERO</v>
      </c>
      <c r="E783" t="str">
        <f t="shared" si="138"/>
        <v>VIE.</v>
      </c>
      <c r="F783" t="str">
        <f t="shared" si="135"/>
        <v>08</v>
      </c>
      <c r="G783">
        <f t="shared" si="133"/>
        <v>2020</v>
      </c>
      <c r="H783" t="str">
        <f t="shared" si="136"/>
        <v>03</v>
      </c>
      <c r="I783" t="str">
        <f t="shared" si="141"/>
        <v>2020-02</v>
      </c>
      <c r="J783" s="6" t="s">
        <v>14</v>
      </c>
      <c r="K783" t="str">
        <f>VLOOKUP(J783,Hoja1!$A$1:$B$12,2,0)</f>
        <v>FEBRERO</v>
      </c>
      <c r="M783" s="6" t="str">
        <f t="shared" si="139"/>
        <v>02</v>
      </c>
      <c r="N783" t="str">
        <f t="shared" si="142"/>
        <v>01</v>
      </c>
    </row>
    <row r="784" spans="1:14" hidden="1">
      <c r="A784" s="1">
        <v>43883</v>
      </c>
      <c r="B784">
        <f t="shared" si="134"/>
        <v>2020</v>
      </c>
      <c r="C784" t="str">
        <f t="shared" si="137"/>
        <v>02</v>
      </c>
      <c r="D784" t="str">
        <f t="shared" si="140"/>
        <v>FEBRERO</v>
      </c>
      <c r="E784" t="str">
        <f t="shared" si="138"/>
        <v>SÁB.</v>
      </c>
      <c r="F784" t="str">
        <f t="shared" si="135"/>
        <v>08</v>
      </c>
      <c r="G784">
        <f t="shared" si="133"/>
        <v>2020</v>
      </c>
      <c r="H784" t="str">
        <f t="shared" si="136"/>
        <v>03</v>
      </c>
      <c r="I784" t="str">
        <f t="shared" si="141"/>
        <v>2020-02</v>
      </c>
      <c r="J784" s="6" t="s">
        <v>14</v>
      </c>
      <c r="K784" t="str">
        <f>VLOOKUP(J784,Hoja1!$A$1:$B$12,2,0)</f>
        <v>FEBRERO</v>
      </c>
      <c r="M784" s="6" t="str">
        <f t="shared" si="139"/>
        <v>02</v>
      </c>
      <c r="N784" t="str">
        <f t="shared" si="142"/>
        <v>01</v>
      </c>
    </row>
    <row r="785" spans="1:14" hidden="1">
      <c r="A785" s="1">
        <v>43884</v>
      </c>
      <c r="B785">
        <f t="shared" si="134"/>
        <v>2020</v>
      </c>
      <c r="C785" t="str">
        <f t="shared" si="137"/>
        <v>02</v>
      </c>
      <c r="D785" t="str">
        <f t="shared" si="140"/>
        <v>FEBRERO</v>
      </c>
      <c r="E785" t="str">
        <f t="shared" si="138"/>
        <v>DOM.</v>
      </c>
      <c r="F785" t="str">
        <f t="shared" si="135"/>
        <v>09</v>
      </c>
      <c r="G785">
        <f t="shared" si="133"/>
        <v>2020</v>
      </c>
      <c r="H785" t="str">
        <f t="shared" si="136"/>
        <v>04</v>
      </c>
      <c r="I785" t="str">
        <f t="shared" si="141"/>
        <v>2020-02</v>
      </c>
      <c r="J785" s="6" t="s">
        <v>14</v>
      </c>
      <c r="K785" t="str">
        <f>VLOOKUP(J785,Hoja1!$A$1:$B$12,2,0)</f>
        <v>FEBRERO</v>
      </c>
      <c r="M785" s="6" t="str">
        <f t="shared" si="139"/>
        <v>02</v>
      </c>
      <c r="N785" t="str">
        <f t="shared" si="142"/>
        <v>01</v>
      </c>
    </row>
    <row r="786" spans="1:14" hidden="1">
      <c r="A786" s="1">
        <v>43885</v>
      </c>
      <c r="B786">
        <f t="shared" si="134"/>
        <v>2020</v>
      </c>
      <c r="C786" t="str">
        <f t="shared" si="137"/>
        <v>02</v>
      </c>
      <c r="D786" t="str">
        <f t="shared" si="140"/>
        <v>FEBRERO</v>
      </c>
      <c r="E786" t="str">
        <f t="shared" si="138"/>
        <v>LUN.</v>
      </c>
      <c r="F786" t="str">
        <f t="shared" si="135"/>
        <v>09</v>
      </c>
      <c r="G786">
        <f t="shared" si="133"/>
        <v>2020</v>
      </c>
      <c r="H786" t="str">
        <f t="shared" si="136"/>
        <v>04</v>
      </c>
      <c r="I786" t="str">
        <f t="shared" si="141"/>
        <v>2020-02</v>
      </c>
      <c r="J786" s="6" t="s">
        <v>14</v>
      </c>
      <c r="K786" t="str">
        <f>VLOOKUP(J786,Hoja1!$A$1:$B$12,2,0)</f>
        <v>FEBRERO</v>
      </c>
      <c r="M786" s="6" t="str">
        <f t="shared" si="139"/>
        <v>02</v>
      </c>
      <c r="N786" t="str">
        <f t="shared" si="142"/>
        <v>01</v>
      </c>
    </row>
    <row r="787" spans="1:14" hidden="1">
      <c r="A787" s="1">
        <v>43886</v>
      </c>
      <c r="B787">
        <f t="shared" si="134"/>
        <v>2020</v>
      </c>
      <c r="C787" t="str">
        <f t="shared" si="137"/>
        <v>02</v>
      </c>
      <c r="D787" t="str">
        <f t="shared" si="140"/>
        <v>FEBRERO</v>
      </c>
      <c r="E787" t="str">
        <f t="shared" si="138"/>
        <v>MAR.</v>
      </c>
      <c r="F787" t="str">
        <f t="shared" si="135"/>
        <v>09</v>
      </c>
      <c r="G787">
        <f t="shared" si="133"/>
        <v>2020</v>
      </c>
      <c r="H787" t="str">
        <f t="shared" si="136"/>
        <v>04</v>
      </c>
      <c r="I787" t="str">
        <f t="shared" si="141"/>
        <v>2020-02</v>
      </c>
      <c r="J787" s="6" t="s">
        <v>14</v>
      </c>
      <c r="K787" t="str">
        <f>VLOOKUP(J787,Hoja1!$A$1:$B$12,2,0)</f>
        <v>FEBRERO</v>
      </c>
      <c r="M787" s="6" t="str">
        <f t="shared" si="139"/>
        <v>02</v>
      </c>
      <c r="N787" t="str">
        <f t="shared" si="142"/>
        <v>01</v>
      </c>
    </row>
    <row r="788" spans="1:14" hidden="1">
      <c r="A788" s="1">
        <v>43887</v>
      </c>
      <c r="B788">
        <f t="shared" si="134"/>
        <v>2020</v>
      </c>
      <c r="C788" t="str">
        <f t="shared" si="137"/>
        <v>02</v>
      </c>
      <c r="D788" t="str">
        <f t="shared" si="140"/>
        <v>FEBRERO</v>
      </c>
      <c r="E788" t="str">
        <f t="shared" si="138"/>
        <v>MIÉ.</v>
      </c>
      <c r="F788" t="str">
        <f t="shared" si="135"/>
        <v>09</v>
      </c>
      <c r="G788">
        <f t="shared" si="133"/>
        <v>2020</v>
      </c>
      <c r="H788" t="str">
        <f t="shared" si="136"/>
        <v>04</v>
      </c>
      <c r="I788" t="str">
        <f t="shared" si="141"/>
        <v>2020-02</v>
      </c>
      <c r="J788" s="6" t="s">
        <v>14</v>
      </c>
      <c r="K788" t="str">
        <f>VLOOKUP(J788,Hoja1!$A$1:$B$12,2,0)</f>
        <v>FEBRERO</v>
      </c>
      <c r="M788" s="6" t="str">
        <f t="shared" si="139"/>
        <v>02</v>
      </c>
      <c r="N788" t="str">
        <f t="shared" si="142"/>
        <v>01</v>
      </c>
    </row>
    <row r="789" spans="1:14" hidden="1">
      <c r="A789" s="1">
        <v>43888</v>
      </c>
      <c r="B789">
        <f t="shared" si="134"/>
        <v>2020</v>
      </c>
      <c r="C789" t="str">
        <f t="shared" si="137"/>
        <v>02</v>
      </c>
      <c r="D789" t="str">
        <f t="shared" si="140"/>
        <v>FEBRERO</v>
      </c>
      <c r="E789" t="str">
        <f t="shared" si="138"/>
        <v>JUE.</v>
      </c>
      <c r="F789" t="str">
        <f t="shared" si="135"/>
        <v>09</v>
      </c>
      <c r="G789">
        <f t="shared" si="133"/>
        <v>2020</v>
      </c>
      <c r="H789" t="str">
        <f t="shared" si="136"/>
        <v>04</v>
      </c>
      <c r="I789" t="str">
        <f t="shared" si="141"/>
        <v>2020-02</v>
      </c>
      <c r="J789" s="6" t="s">
        <v>14</v>
      </c>
      <c r="K789" t="str">
        <f>VLOOKUP(J789,Hoja1!$A$1:$B$12,2,0)</f>
        <v>FEBRERO</v>
      </c>
      <c r="M789" s="6" t="str">
        <f t="shared" si="139"/>
        <v>02</v>
      </c>
      <c r="N789" t="str">
        <f t="shared" si="142"/>
        <v>01</v>
      </c>
    </row>
    <row r="790" spans="1:14" hidden="1">
      <c r="A790" s="1">
        <v>43889</v>
      </c>
      <c r="B790">
        <f t="shared" si="134"/>
        <v>2020</v>
      </c>
      <c r="C790" t="str">
        <f t="shared" si="137"/>
        <v>02</v>
      </c>
      <c r="D790" t="str">
        <f t="shared" si="140"/>
        <v>FEBRERO</v>
      </c>
      <c r="E790" t="str">
        <f t="shared" si="138"/>
        <v>VIE.</v>
      </c>
      <c r="F790" t="str">
        <f t="shared" si="135"/>
        <v>09</v>
      </c>
      <c r="G790">
        <f t="shared" si="133"/>
        <v>2020</v>
      </c>
      <c r="H790" t="str">
        <f t="shared" si="136"/>
        <v>04</v>
      </c>
      <c r="I790" t="str">
        <f t="shared" si="141"/>
        <v>2020-02</v>
      </c>
      <c r="J790" s="6" t="s">
        <v>14</v>
      </c>
      <c r="K790" t="str">
        <f>VLOOKUP(J790,Hoja1!$A$1:$B$12,2,0)</f>
        <v>FEBRERO</v>
      </c>
      <c r="M790" s="6" t="str">
        <f t="shared" si="139"/>
        <v>02</v>
      </c>
      <c r="N790" t="str">
        <f t="shared" si="142"/>
        <v>01</v>
      </c>
    </row>
    <row r="791" spans="1:14" hidden="1">
      <c r="A791" s="1">
        <v>43890</v>
      </c>
      <c r="B791">
        <f t="shared" si="134"/>
        <v>2020</v>
      </c>
      <c r="C791" t="str">
        <f t="shared" si="137"/>
        <v>02</v>
      </c>
      <c r="D791" t="str">
        <f t="shared" si="140"/>
        <v>FEBRERO</v>
      </c>
      <c r="E791" t="str">
        <f t="shared" si="138"/>
        <v>SÁB.</v>
      </c>
      <c r="F791" t="str">
        <f t="shared" si="135"/>
        <v>09</v>
      </c>
      <c r="G791">
        <f t="shared" si="133"/>
        <v>2020</v>
      </c>
      <c r="H791" t="str">
        <f t="shared" si="136"/>
        <v>04</v>
      </c>
      <c r="I791" t="str">
        <f t="shared" si="141"/>
        <v>2020-02</v>
      </c>
      <c r="J791" s="6" t="s">
        <v>14</v>
      </c>
      <c r="K791" t="str">
        <f>VLOOKUP(J791,Hoja1!$A$1:$B$12,2,0)</f>
        <v>FEBRERO</v>
      </c>
      <c r="M791" s="6" t="str">
        <f t="shared" si="139"/>
        <v>02</v>
      </c>
      <c r="N791" t="str">
        <f t="shared" si="142"/>
        <v>01</v>
      </c>
    </row>
    <row r="792" spans="1:14" hidden="1">
      <c r="A792" s="1">
        <v>43891</v>
      </c>
      <c r="B792">
        <f t="shared" si="134"/>
        <v>2020</v>
      </c>
      <c r="C792" t="str">
        <f t="shared" si="137"/>
        <v>03</v>
      </c>
      <c r="D792" t="str">
        <f t="shared" si="140"/>
        <v>MARZO</v>
      </c>
      <c r="E792" t="str">
        <f t="shared" si="138"/>
        <v>DOM.</v>
      </c>
      <c r="F792" t="str">
        <f t="shared" si="135"/>
        <v>10</v>
      </c>
      <c r="G792">
        <f t="shared" si="133"/>
        <v>2020</v>
      </c>
      <c r="H792" t="str">
        <f t="shared" si="136"/>
        <v>05</v>
      </c>
      <c r="I792" t="str">
        <f t="shared" si="141"/>
        <v>2020-03</v>
      </c>
      <c r="J792" s="6" t="s">
        <v>15</v>
      </c>
      <c r="K792" t="str">
        <f>VLOOKUP(J792,Hoja1!$A$1:$B$12,2,0)</f>
        <v>MARZO</v>
      </c>
      <c r="M792" s="6" t="str">
        <f t="shared" si="139"/>
        <v>03</v>
      </c>
      <c r="N792" t="str">
        <f t="shared" si="142"/>
        <v>01</v>
      </c>
    </row>
    <row r="793" spans="1:14" hidden="1">
      <c r="A793" s="1">
        <v>43892</v>
      </c>
      <c r="B793">
        <f t="shared" si="134"/>
        <v>2020</v>
      </c>
      <c r="C793" t="str">
        <f t="shared" si="137"/>
        <v>03</v>
      </c>
      <c r="D793" t="str">
        <f t="shared" si="140"/>
        <v>MARZO</v>
      </c>
      <c r="E793" t="str">
        <f t="shared" si="138"/>
        <v>LUN.</v>
      </c>
      <c r="F793" t="str">
        <f t="shared" si="135"/>
        <v>10</v>
      </c>
      <c r="G793">
        <f t="shared" si="133"/>
        <v>2020</v>
      </c>
      <c r="H793" t="str">
        <f t="shared" si="136"/>
        <v>05</v>
      </c>
      <c r="I793" t="str">
        <f t="shared" si="141"/>
        <v>2020-03</v>
      </c>
      <c r="J793" s="6" t="s">
        <v>15</v>
      </c>
      <c r="K793" t="str">
        <f>VLOOKUP(J793,Hoja1!$A$1:$B$12,2,0)</f>
        <v>MARZO</v>
      </c>
      <c r="M793" s="6" t="str">
        <f t="shared" si="139"/>
        <v>03</v>
      </c>
      <c r="N793" t="str">
        <f t="shared" si="142"/>
        <v>01</v>
      </c>
    </row>
    <row r="794" spans="1:14" hidden="1">
      <c r="A794" s="1">
        <v>43893</v>
      </c>
      <c r="B794">
        <f t="shared" si="134"/>
        <v>2020</v>
      </c>
      <c r="C794" t="str">
        <f t="shared" si="137"/>
        <v>03</v>
      </c>
      <c r="D794" t="str">
        <f t="shared" si="140"/>
        <v>MARZO</v>
      </c>
      <c r="E794" t="str">
        <f t="shared" si="138"/>
        <v>MAR.</v>
      </c>
      <c r="F794" t="str">
        <f t="shared" si="135"/>
        <v>10</v>
      </c>
      <c r="G794">
        <f t="shared" si="133"/>
        <v>2020</v>
      </c>
      <c r="H794" t="str">
        <f t="shared" si="136"/>
        <v>05</v>
      </c>
      <c r="I794" t="str">
        <f t="shared" si="141"/>
        <v>2020-03</v>
      </c>
      <c r="J794" s="6" t="s">
        <v>15</v>
      </c>
      <c r="K794" t="str">
        <f>VLOOKUP(J794,Hoja1!$A$1:$B$12,2,0)</f>
        <v>MARZO</v>
      </c>
      <c r="M794" s="6" t="str">
        <f t="shared" si="139"/>
        <v>03</v>
      </c>
      <c r="N794" t="str">
        <f t="shared" si="142"/>
        <v>01</v>
      </c>
    </row>
    <row r="795" spans="1:14" hidden="1">
      <c r="A795" s="1">
        <v>43894</v>
      </c>
      <c r="B795">
        <f t="shared" si="134"/>
        <v>2020</v>
      </c>
      <c r="C795" t="str">
        <f t="shared" si="137"/>
        <v>03</v>
      </c>
      <c r="D795" t="str">
        <f t="shared" si="140"/>
        <v>MARZO</v>
      </c>
      <c r="E795" t="str">
        <f t="shared" si="138"/>
        <v>MIÉ.</v>
      </c>
      <c r="F795" t="str">
        <f t="shared" si="135"/>
        <v>10</v>
      </c>
      <c r="G795">
        <f t="shared" si="133"/>
        <v>2020</v>
      </c>
      <c r="H795" t="str">
        <f t="shared" si="136"/>
        <v>05</v>
      </c>
      <c r="I795" t="str">
        <f t="shared" si="141"/>
        <v>2020-03</v>
      </c>
      <c r="J795" s="6" t="s">
        <v>15</v>
      </c>
      <c r="K795" t="str">
        <f>VLOOKUP(J795,Hoja1!$A$1:$B$12,2,0)</f>
        <v>MARZO</v>
      </c>
      <c r="M795" s="6" t="str">
        <f t="shared" si="139"/>
        <v>03</v>
      </c>
      <c r="N795" t="str">
        <f t="shared" si="142"/>
        <v>01</v>
      </c>
    </row>
    <row r="796" spans="1:14" hidden="1">
      <c r="A796" s="1">
        <v>43895</v>
      </c>
      <c r="B796">
        <f t="shared" si="134"/>
        <v>2020</v>
      </c>
      <c r="C796" t="str">
        <f t="shared" si="137"/>
        <v>03</v>
      </c>
      <c r="D796" t="str">
        <f t="shared" si="140"/>
        <v>MARZO</v>
      </c>
      <c r="E796" t="str">
        <f t="shared" si="138"/>
        <v>JUE.</v>
      </c>
      <c r="F796" t="str">
        <f t="shared" si="135"/>
        <v>10</v>
      </c>
      <c r="G796">
        <f t="shared" ref="G796:G859" si="143">IF((WEEKNUM(A796))-5 &lt;= 0,(YEAR(A796)) - 1, YEAR(A796))</f>
        <v>2020</v>
      </c>
      <c r="H796" t="str">
        <f t="shared" si="136"/>
        <v>05</v>
      </c>
      <c r="I796" t="str">
        <f t="shared" si="141"/>
        <v>2020-03</v>
      </c>
      <c r="J796" s="6" t="s">
        <v>15</v>
      </c>
      <c r="K796" t="str">
        <f>VLOOKUP(J796,Hoja1!$A$1:$B$12,2,0)</f>
        <v>MARZO</v>
      </c>
      <c r="M796" s="6" t="str">
        <f t="shared" si="139"/>
        <v>03</v>
      </c>
      <c r="N796" t="str">
        <f t="shared" si="142"/>
        <v>01</v>
      </c>
    </row>
    <row r="797" spans="1:14" hidden="1">
      <c r="A797" s="1">
        <v>43896</v>
      </c>
      <c r="B797">
        <f t="shared" ref="B797:B860" si="144">YEAR(A797)</f>
        <v>2020</v>
      </c>
      <c r="C797" t="str">
        <f t="shared" si="137"/>
        <v>03</v>
      </c>
      <c r="D797" t="str">
        <f t="shared" si="140"/>
        <v>MARZO</v>
      </c>
      <c r="E797" t="str">
        <f t="shared" si="138"/>
        <v>VIE.</v>
      </c>
      <c r="F797" t="str">
        <f t="shared" si="135"/>
        <v>10</v>
      </c>
      <c r="G797">
        <f t="shared" si="143"/>
        <v>2020</v>
      </c>
      <c r="H797" t="str">
        <f t="shared" si="136"/>
        <v>05</v>
      </c>
      <c r="I797" t="str">
        <f t="shared" si="141"/>
        <v>2020-03</v>
      </c>
      <c r="J797" s="6" t="s">
        <v>15</v>
      </c>
      <c r="K797" t="str">
        <f>VLOOKUP(J797,Hoja1!$A$1:$B$12,2,0)</f>
        <v>MARZO</v>
      </c>
      <c r="M797" s="6" t="str">
        <f t="shared" si="139"/>
        <v>03</v>
      </c>
      <c r="N797" t="str">
        <f t="shared" si="142"/>
        <v>01</v>
      </c>
    </row>
    <row r="798" spans="1:14" hidden="1">
      <c r="A798" s="1">
        <v>43897</v>
      </c>
      <c r="B798">
        <f t="shared" si="144"/>
        <v>2020</v>
      </c>
      <c r="C798" t="str">
        <f t="shared" si="137"/>
        <v>03</v>
      </c>
      <c r="D798" t="str">
        <f t="shared" si="140"/>
        <v>MARZO</v>
      </c>
      <c r="E798" t="str">
        <f t="shared" si="138"/>
        <v>SÁB.</v>
      </c>
      <c r="F798" t="str">
        <f t="shared" si="135"/>
        <v>10</v>
      </c>
      <c r="G798">
        <f t="shared" si="143"/>
        <v>2020</v>
      </c>
      <c r="H798" t="str">
        <f t="shared" si="136"/>
        <v>05</v>
      </c>
      <c r="I798" t="str">
        <f t="shared" si="141"/>
        <v>2020-03</v>
      </c>
      <c r="J798" s="6" t="s">
        <v>15</v>
      </c>
      <c r="K798" t="str">
        <f>VLOOKUP(J798,Hoja1!$A$1:$B$12,2,0)</f>
        <v>MARZO</v>
      </c>
      <c r="M798" s="6" t="str">
        <f t="shared" si="139"/>
        <v>03</v>
      </c>
      <c r="N798" t="str">
        <f t="shared" si="142"/>
        <v>01</v>
      </c>
    </row>
    <row r="799" spans="1:14" hidden="1">
      <c r="A799" s="1">
        <v>43898</v>
      </c>
      <c r="B799">
        <f t="shared" si="144"/>
        <v>2020</v>
      </c>
      <c r="C799" t="str">
        <f t="shared" si="137"/>
        <v>03</v>
      </c>
      <c r="D799" t="str">
        <f t="shared" si="140"/>
        <v>MARZO</v>
      </c>
      <c r="E799" t="str">
        <f t="shared" si="138"/>
        <v>DOM.</v>
      </c>
      <c r="F799" t="str">
        <f t="shared" si="135"/>
        <v>11</v>
      </c>
      <c r="G799">
        <f t="shared" si="143"/>
        <v>2020</v>
      </c>
      <c r="H799" t="str">
        <f t="shared" si="136"/>
        <v>06</v>
      </c>
      <c r="I799" t="str">
        <f t="shared" si="141"/>
        <v>2020-03</v>
      </c>
      <c r="J799" s="6" t="s">
        <v>15</v>
      </c>
      <c r="K799" t="str">
        <f>VLOOKUP(J799,Hoja1!$A$1:$B$12,2,0)</f>
        <v>MARZO</v>
      </c>
      <c r="M799" s="6" t="str">
        <f t="shared" si="139"/>
        <v>03</v>
      </c>
      <c r="N799" t="str">
        <f t="shared" si="142"/>
        <v>01</v>
      </c>
    </row>
    <row r="800" spans="1:14" hidden="1">
      <c r="A800" s="1">
        <v>43899</v>
      </c>
      <c r="B800">
        <f t="shared" si="144"/>
        <v>2020</v>
      </c>
      <c r="C800" t="str">
        <f t="shared" si="137"/>
        <v>03</v>
      </c>
      <c r="D800" t="str">
        <f t="shared" si="140"/>
        <v>MARZO</v>
      </c>
      <c r="E800" t="str">
        <f t="shared" si="138"/>
        <v>LUN.</v>
      </c>
      <c r="F800" t="str">
        <f t="shared" si="135"/>
        <v>11</v>
      </c>
      <c r="G800">
        <f t="shared" si="143"/>
        <v>2020</v>
      </c>
      <c r="H800" t="str">
        <f t="shared" si="136"/>
        <v>06</v>
      </c>
      <c r="I800" t="str">
        <f t="shared" si="141"/>
        <v>2020-03</v>
      </c>
      <c r="J800" s="6" t="s">
        <v>15</v>
      </c>
      <c r="K800" t="str">
        <f>VLOOKUP(J800,Hoja1!$A$1:$B$12,2,0)</f>
        <v>MARZO</v>
      </c>
      <c r="M800" s="6" t="str">
        <f t="shared" si="139"/>
        <v>03</v>
      </c>
      <c r="N800" t="str">
        <f t="shared" si="142"/>
        <v>01</v>
      </c>
    </row>
    <row r="801" spans="1:14" hidden="1">
      <c r="A801" s="1">
        <v>43900</v>
      </c>
      <c r="B801">
        <f t="shared" si="144"/>
        <v>2020</v>
      </c>
      <c r="C801" t="str">
        <f t="shared" si="137"/>
        <v>03</v>
      </c>
      <c r="D801" t="str">
        <f t="shared" si="140"/>
        <v>MARZO</v>
      </c>
      <c r="E801" t="str">
        <f t="shared" si="138"/>
        <v>MAR.</v>
      </c>
      <c r="F801" t="str">
        <f t="shared" si="135"/>
        <v>11</v>
      </c>
      <c r="G801">
        <f t="shared" si="143"/>
        <v>2020</v>
      </c>
      <c r="H801" t="str">
        <f t="shared" si="136"/>
        <v>06</v>
      </c>
      <c r="I801" t="str">
        <f t="shared" si="141"/>
        <v>2020-03</v>
      </c>
      <c r="J801" s="6" t="s">
        <v>15</v>
      </c>
      <c r="K801" t="str">
        <f>VLOOKUP(J801,Hoja1!$A$1:$B$12,2,0)</f>
        <v>MARZO</v>
      </c>
      <c r="M801" s="6" t="str">
        <f t="shared" si="139"/>
        <v>03</v>
      </c>
      <c r="N801" t="str">
        <f t="shared" si="142"/>
        <v>01</v>
      </c>
    </row>
    <row r="802" spans="1:14" hidden="1">
      <c r="A802" s="1">
        <v>43901</v>
      </c>
      <c r="B802">
        <f t="shared" si="144"/>
        <v>2020</v>
      </c>
      <c r="C802" t="str">
        <f t="shared" si="137"/>
        <v>03</v>
      </c>
      <c r="D802" t="str">
        <f t="shared" si="140"/>
        <v>MARZO</v>
      </c>
      <c r="E802" t="str">
        <f t="shared" si="138"/>
        <v>MIÉ.</v>
      </c>
      <c r="F802" t="str">
        <f t="shared" si="135"/>
        <v>11</v>
      </c>
      <c r="G802">
        <f t="shared" si="143"/>
        <v>2020</v>
      </c>
      <c r="H802" t="str">
        <f t="shared" si="136"/>
        <v>06</v>
      </c>
      <c r="I802" t="str">
        <f t="shared" si="141"/>
        <v>2020-03</v>
      </c>
      <c r="J802" s="6" t="s">
        <v>15</v>
      </c>
      <c r="K802" t="str">
        <f>VLOOKUP(J802,Hoja1!$A$1:$B$12,2,0)</f>
        <v>MARZO</v>
      </c>
      <c r="M802" s="6" t="str">
        <f t="shared" si="139"/>
        <v>03</v>
      </c>
      <c r="N802" t="str">
        <f t="shared" si="142"/>
        <v>01</v>
      </c>
    </row>
    <row r="803" spans="1:14" hidden="1">
      <c r="A803" s="1">
        <v>43902</v>
      </c>
      <c r="B803">
        <f t="shared" si="144"/>
        <v>2020</v>
      </c>
      <c r="C803" t="str">
        <f t="shared" si="137"/>
        <v>03</v>
      </c>
      <c r="D803" t="str">
        <f t="shared" si="140"/>
        <v>MARZO</v>
      </c>
      <c r="E803" t="str">
        <f t="shared" si="138"/>
        <v>JUE.</v>
      </c>
      <c r="F803" t="str">
        <f t="shared" si="135"/>
        <v>11</v>
      </c>
      <c r="G803">
        <f t="shared" si="143"/>
        <v>2020</v>
      </c>
      <c r="H803" t="str">
        <f t="shared" si="136"/>
        <v>06</v>
      </c>
      <c r="I803" t="str">
        <f t="shared" si="141"/>
        <v>2020-03</v>
      </c>
      <c r="J803" s="6" t="s">
        <v>15</v>
      </c>
      <c r="K803" t="str">
        <f>VLOOKUP(J803,Hoja1!$A$1:$B$12,2,0)</f>
        <v>MARZO</v>
      </c>
      <c r="M803" s="6" t="str">
        <f t="shared" si="139"/>
        <v>03</v>
      </c>
      <c r="N803" t="str">
        <f t="shared" si="142"/>
        <v>01</v>
      </c>
    </row>
    <row r="804" spans="1:14" hidden="1">
      <c r="A804" s="1">
        <v>43903</v>
      </c>
      <c r="B804">
        <f t="shared" si="144"/>
        <v>2020</v>
      </c>
      <c r="C804" t="str">
        <f t="shared" si="137"/>
        <v>03</v>
      </c>
      <c r="D804" t="str">
        <f t="shared" si="140"/>
        <v>MARZO</v>
      </c>
      <c r="E804" t="str">
        <f t="shared" si="138"/>
        <v>VIE.</v>
      </c>
      <c r="F804" t="str">
        <f t="shared" si="135"/>
        <v>11</v>
      </c>
      <c r="G804">
        <f t="shared" si="143"/>
        <v>2020</v>
      </c>
      <c r="H804" t="str">
        <f t="shared" si="136"/>
        <v>06</v>
      </c>
      <c r="I804" t="str">
        <f t="shared" si="141"/>
        <v>2020-03</v>
      </c>
      <c r="J804" s="6" t="s">
        <v>15</v>
      </c>
      <c r="K804" t="str">
        <f>VLOOKUP(J804,Hoja1!$A$1:$B$12,2,0)</f>
        <v>MARZO</v>
      </c>
      <c r="M804" s="6" t="str">
        <f t="shared" si="139"/>
        <v>03</v>
      </c>
      <c r="N804" t="str">
        <f t="shared" si="142"/>
        <v>01</v>
      </c>
    </row>
    <row r="805" spans="1:14" hidden="1">
      <c r="A805" s="1">
        <v>43904</v>
      </c>
      <c r="B805">
        <f t="shared" si="144"/>
        <v>2020</v>
      </c>
      <c r="C805" t="str">
        <f t="shared" si="137"/>
        <v>03</v>
      </c>
      <c r="D805" t="str">
        <f t="shared" si="140"/>
        <v>MARZO</v>
      </c>
      <c r="E805" t="str">
        <f t="shared" si="138"/>
        <v>SÁB.</v>
      </c>
      <c r="F805" t="str">
        <f t="shared" si="135"/>
        <v>11</v>
      </c>
      <c r="G805">
        <f t="shared" si="143"/>
        <v>2020</v>
      </c>
      <c r="H805" t="str">
        <f t="shared" si="136"/>
        <v>06</v>
      </c>
      <c r="I805" t="str">
        <f t="shared" si="141"/>
        <v>2020-03</v>
      </c>
      <c r="J805" s="6" t="s">
        <v>15</v>
      </c>
      <c r="K805" t="str">
        <f>VLOOKUP(J805,Hoja1!$A$1:$B$12,2,0)</f>
        <v>MARZO</v>
      </c>
      <c r="M805" s="6" t="str">
        <f t="shared" si="139"/>
        <v>03</v>
      </c>
      <c r="N805" t="str">
        <f t="shared" si="142"/>
        <v>01</v>
      </c>
    </row>
    <row r="806" spans="1:14" hidden="1">
      <c r="A806" s="1">
        <v>43905</v>
      </c>
      <c r="B806">
        <f t="shared" si="144"/>
        <v>2020</v>
      </c>
      <c r="C806" t="str">
        <f t="shared" si="137"/>
        <v>03</v>
      </c>
      <c r="D806" t="str">
        <f t="shared" si="140"/>
        <v>MARZO</v>
      </c>
      <c r="E806" t="str">
        <f t="shared" si="138"/>
        <v>DOM.</v>
      </c>
      <c r="F806" t="str">
        <f t="shared" si="135"/>
        <v>12</v>
      </c>
      <c r="G806">
        <f t="shared" si="143"/>
        <v>2020</v>
      </c>
      <c r="H806" t="str">
        <f t="shared" si="136"/>
        <v>07</v>
      </c>
      <c r="I806" t="str">
        <f t="shared" si="141"/>
        <v>2020-03</v>
      </c>
      <c r="J806" s="6" t="s">
        <v>15</v>
      </c>
      <c r="K806" t="str">
        <f>VLOOKUP(J806,Hoja1!$A$1:$B$12,2,0)</f>
        <v>MARZO</v>
      </c>
      <c r="M806" s="6" t="str">
        <f t="shared" si="139"/>
        <v>04</v>
      </c>
      <c r="N806" t="str">
        <f t="shared" si="142"/>
        <v>01</v>
      </c>
    </row>
    <row r="807" spans="1:14" hidden="1">
      <c r="A807" s="1">
        <v>43906</v>
      </c>
      <c r="B807">
        <f t="shared" si="144"/>
        <v>2020</v>
      </c>
      <c r="C807" t="str">
        <f t="shared" si="137"/>
        <v>03</v>
      </c>
      <c r="D807" t="str">
        <f t="shared" si="140"/>
        <v>MARZO</v>
      </c>
      <c r="E807" t="str">
        <f t="shared" si="138"/>
        <v>LUN.</v>
      </c>
      <c r="F807" t="str">
        <f t="shared" si="135"/>
        <v>12</v>
      </c>
      <c r="G807">
        <f t="shared" si="143"/>
        <v>2020</v>
      </c>
      <c r="H807" t="str">
        <f t="shared" si="136"/>
        <v>07</v>
      </c>
      <c r="I807" t="str">
        <f t="shared" si="141"/>
        <v>2020-03</v>
      </c>
      <c r="J807" s="6" t="s">
        <v>15</v>
      </c>
      <c r="K807" t="str">
        <f>VLOOKUP(J807,Hoja1!$A$1:$B$12,2,0)</f>
        <v>MARZO</v>
      </c>
      <c r="M807" s="6" t="str">
        <f t="shared" si="139"/>
        <v>04</v>
      </c>
      <c r="N807" t="str">
        <f t="shared" si="142"/>
        <v>01</v>
      </c>
    </row>
    <row r="808" spans="1:14" hidden="1">
      <c r="A808" s="1">
        <v>43907</v>
      </c>
      <c r="B808">
        <f t="shared" si="144"/>
        <v>2020</v>
      </c>
      <c r="C808" t="str">
        <f t="shared" si="137"/>
        <v>03</v>
      </c>
      <c r="D808" t="str">
        <f t="shared" si="140"/>
        <v>MARZO</v>
      </c>
      <c r="E808" t="str">
        <f t="shared" si="138"/>
        <v>MAR.</v>
      </c>
      <c r="F808" t="str">
        <f t="shared" si="135"/>
        <v>12</v>
      </c>
      <c r="G808">
        <f t="shared" si="143"/>
        <v>2020</v>
      </c>
      <c r="H808" t="str">
        <f t="shared" si="136"/>
        <v>07</v>
      </c>
      <c r="I808" t="str">
        <f t="shared" si="141"/>
        <v>2020-03</v>
      </c>
      <c r="J808" s="6" t="s">
        <v>15</v>
      </c>
      <c r="K808" t="str">
        <f>VLOOKUP(J808,Hoja1!$A$1:$B$12,2,0)</f>
        <v>MARZO</v>
      </c>
      <c r="M808" s="6" t="str">
        <f t="shared" si="139"/>
        <v>04</v>
      </c>
      <c r="N808" t="str">
        <f t="shared" si="142"/>
        <v>01</v>
      </c>
    </row>
    <row r="809" spans="1:14" hidden="1">
      <c r="A809" s="1">
        <v>43908</v>
      </c>
      <c r="B809">
        <f t="shared" si="144"/>
        <v>2020</v>
      </c>
      <c r="C809" t="str">
        <f t="shared" si="137"/>
        <v>03</v>
      </c>
      <c r="D809" t="str">
        <f t="shared" si="140"/>
        <v>MARZO</v>
      </c>
      <c r="E809" t="str">
        <f t="shared" si="138"/>
        <v>MIÉ.</v>
      </c>
      <c r="F809" t="str">
        <f t="shared" si="135"/>
        <v>12</v>
      </c>
      <c r="G809">
        <f t="shared" si="143"/>
        <v>2020</v>
      </c>
      <c r="H809" t="str">
        <f t="shared" si="136"/>
        <v>07</v>
      </c>
      <c r="I809" t="str">
        <f t="shared" si="141"/>
        <v>2020-03</v>
      </c>
      <c r="J809" s="6" t="s">
        <v>15</v>
      </c>
      <c r="K809" t="str">
        <f>VLOOKUP(J809,Hoja1!$A$1:$B$12,2,0)</f>
        <v>MARZO</v>
      </c>
      <c r="M809" s="6" t="str">
        <f t="shared" si="139"/>
        <v>04</v>
      </c>
      <c r="N809" t="str">
        <f t="shared" si="142"/>
        <v>01</v>
      </c>
    </row>
    <row r="810" spans="1:14" hidden="1">
      <c r="A810" s="1">
        <v>43909</v>
      </c>
      <c r="B810">
        <f t="shared" si="144"/>
        <v>2020</v>
      </c>
      <c r="C810" t="str">
        <f t="shared" si="137"/>
        <v>03</v>
      </c>
      <c r="D810" t="str">
        <f t="shared" si="140"/>
        <v>MARZO</v>
      </c>
      <c r="E810" t="str">
        <f t="shared" si="138"/>
        <v>JUE.</v>
      </c>
      <c r="F810" t="str">
        <f t="shared" si="135"/>
        <v>12</v>
      </c>
      <c r="G810">
        <f t="shared" si="143"/>
        <v>2020</v>
      </c>
      <c r="H810" t="str">
        <f t="shared" si="136"/>
        <v>07</v>
      </c>
      <c r="I810" t="str">
        <f t="shared" si="141"/>
        <v>2020-03</v>
      </c>
      <c r="J810" s="6" t="s">
        <v>15</v>
      </c>
      <c r="K810" t="str">
        <f>VLOOKUP(J810,Hoja1!$A$1:$B$12,2,0)</f>
        <v>MARZO</v>
      </c>
      <c r="M810" s="6" t="str">
        <f t="shared" si="139"/>
        <v>04</v>
      </c>
      <c r="N810" t="str">
        <f t="shared" si="142"/>
        <v>01</v>
      </c>
    </row>
    <row r="811" spans="1:14" hidden="1">
      <c r="A811" s="1">
        <v>43910</v>
      </c>
      <c r="B811">
        <f t="shared" si="144"/>
        <v>2020</v>
      </c>
      <c r="C811" t="str">
        <f t="shared" si="137"/>
        <v>03</v>
      </c>
      <c r="D811" t="str">
        <f t="shared" si="140"/>
        <v>MARZO</v>
      </c>
      <c r="E811" t="str">
        <f t="shared" si="138"/>
        <v>VIE.</v>
      </c>
      <c r="F811" t="str">
        <f t="shared" si="135"/>
        <v>12</v>
      </c>
      <c r="G811">
        <f t="shared" si="143"/>
        <v>2020</v>
      </c>
      <c r="H811" t="str">
        <f t="shared" si="136"/>
        <v>07</v>
      </c>
      <c r="I811" t="str">
        <f t="shared" si="141"/>
        <v>2020-03</v>
      </c>
      <c r="J811" s="6" t="s">
        <v>15</v>
      </c>
      <c r="K811" t="str">
        <f>VLOOKUP(J811,Hoja1!$A$1:$B$12,2,0)</f>
        <v>MARZO</v>
      </c>
      <c r="M811" s="6" t="str">
        <f t="shared" si="139"/>
        <v>04</v>
      </c>
      <c r="N811" t="str">
        <f t="shared" si="142"/>
        <v>01</v>
      </c>
    </row>
    <row r="812" spans="1:14" hidden="1">
      <c r="A812" s="1">
        <v>43911</v>
      </c>
      <c r="B812">
        <f t="shared" si="144"/>
        <v>2020</v>
      </c>
      <c r="C812" t="str">
        <f t="shared" si="137"/>
        <v>03</v>
      </c>
      <c r="D812" t="str">
        <f t="shared" si="140"/>
        <v>MARZO</v>
      </c>
      <c r="E812" t="str">
        <f t="shared" si="138"/>
        <v>SÁB.</v>
      </c>
      <c r="F812" t="str">
        <f t="shared" si="135"/>
        <v>12</v>
      </c>
      <c r="G812">
        <f t="shared" si="143"/>
        <v>2020</v>
      </c>
      <c r="H812" t="str">
        <f t="shared" si="136"/>
        <v>07</v>
      </c>
      <c r="I812" t="str">
        <f t="shared" si="141"/>
        <v>2020-03</v>
      </c>
      <c r="J812" s="6" t="s">
        <v>15</v>
      </c>
      <c r="K812" t="str">
        <f>VLOOKUP(J812,Hoja1!$A$1:$B$12,2,0)</f>
        <v>MARZO</v>
      </c>
      <c r="M812" s="6" t="str">
        <f t="shared" si="139"/>
        <v>04</v>
      </c>
      <c r="N812" t="str">
        <f t="shared" si="142"/>
        <v>01</v>
      </c>
    </row>
    <row r="813" spans="1:14" hidden="1">
      <c r="A813" s="1">
        <v>43912</v>
      </c>
      <c r="B813">
        <f t="shared" si="144"/>
        <v>2020</v>
      </c>
      <c r="C813" t="str">
        <f t="shared" si="137"/>
        <v>03</v>
      </c>
      <c r="D813" t="str">
        <f t="shared" si="140"/>
        <v>MARZO</v>
      </c>
      <c r="E813" t="str">
        <f t="shared" si="138"/>
        <v>DOM.</v>
      </c>
      <c r="F813" t="str">
        <f t="shared" si="135"/>
        <v>13</v>
      </c>
      <c r="G813">
        <f t="shared" si="143"/>
        <v>2020</v>
      </c>
      <c r="H813" t="str">
        <f t="shared" si="136"/>
        <v>08</v>
      </c>
      <c r="I813" t="str">
        <f t="shared" si="141"/>
        <v>2020-03</v>
      </c>
      <c r="J813" s="6" t="s">
        <v>15</v>
      </c>
      <c r="K813" t="str">
        <f>VLOOKUP(J813,Hoja1!$A$1:$B$12,2,0)</f>
        <v>MARZO</v>
      </c>
      <c r="M813" s="6" t="str">
        <f t="shared" si="139"/>
        <v>04</v>
      </c>
      <c r="N813" t="str">
        <f t="shared" si="142"/>
        <v>01</v>
      </c>
    </row>
    <row r="814" spans="1:14" hidden="1">
      <c r="A814" s="1">
        <v>43913</v>
      </c>
      <c r="B814">
        <f t="shared" si="144"/>
        <v>2020</v>
      </c>
      <c r="C814" t="str">
        <f t="shared" si="137"/>
        <v>03</v>
      </c>
      <c r="D814" t="str">
        <f t="shared" si="140"/>
        <v>MARZO</v>
      </c>
      <c r="E814" t="str">
        <f t="shared" si="138"/>
        <v>LUN.</v>
      </c>
      <c r="F814" t="str">
        <f t="shared" si="135"/>
        <v>13</v>
      </c>
      <c r="G814">
        <f t="shared" si="143"/>
        <v>2020</v>
      </c>
      <c r="H814" t="str">
        <f t="shared" si="136"/>
        <v>08</v>
      </c>
      <c r="I814" t="str">
        <f t="shared" si="141"/>
        <v>2020-03</v>
      </c>
      <c r="J814" s="6" t="s">
        <v>15</v>
      </c>
      <c r="K814" t="str">
        <f>VLOOKUP(J814,Hoja1!$A$1:$B$12,2,0)</f>
        <v>MARZO</v>
      </c>
      <c r="M814" s="6" t="str">
        <f t="shared" si="139"/>
        <v>04</v>
      </c>
      <c r="N814" t="str">
        <f t="shared" si="142"/>
        <v>01</v>
      </c>
    </row>
    <row r="815" spans="1:14" hidden="1">
      <c r="A815" s="1">
        <v>43914</v>
      </c>
      <c r="B815">
        <f t="shared" si="144"/>
        <v>2020</v>
      </c>
      <c r="C815" t="str">
        <f t="shared" si="137"/>
        <v>03</v>
      </c>
      <c r="D815" t="str">
        <f t="shared" si="140"/>
        <v>MARZO</v>
      </c>
      <c r="E815" t="str">
        <f t="shared" si="138"/>
        <v>MAR.</v>
      </c>
      <c r="F815" t="str">
        <f t="shared" si="135"/>
        <v>13</v>
      </c>
      <c r="G815">
        <f t="shared" si="143"/>
        <v>2020</v>
      </c>
      <c r="H815" t="str">
        <f t="shared" si="136"/>
        <v>08</v>
      </c>
      <c r="I815" t="str">
        <f t="shared" si="141"/>
        <v>2020-03</v>
      </c>
      <c r="J815" s="6" t="s">
        <v>15</v>
      </c>
      <c r="K815" t="str">
        <f>VLOOKUP(J815,Hoja1!$A$1:$B$12,2,0)</f>
        <v>MARZO</v>
      </c>
      <c r="M815" s="6" t="str">
        <f t="shared" si="139"/>
        <v>04</v>
      </c>
      <c r="N815" t="str">
        <f t="shared" si="142"/>
        <v>01</v>
      </c>
    </row>
    <row r="816" spans="1:14" hidden="1">
      <c r="A816" s="1">
        <v>43915</v>
      </c>
      <c r="B816">
        <f t="shared" si="144"/>
        <v>2020</v>
      </c>
      <c r="C816" t="str">
        <f t="shared" si="137"/>
        <v>03</v>
      </c>
      <c r="D816" t="str">
        <f t="shared" si="140"/>
        <v>MARZO</v>
      </c>
      <c r="E816" t="str">
        <f t="shared" si="138"/>
        <v>MIÉ.</v>
      </c>
      <c r="F816" t="str">
        <f t="shared" si="135"/>
        <v>13</v>
      </c>
      <c r="G816">
        <f t="shared" si="143"/>
        <v>2020</v>
      </c>
      <c r="H816" t="str">
        <f t="shared" si="136"/>
        <v>08</v>
      </c>
      <c r="I816" t="str">
        <f t="shared" si="141"/>
        <v>2020-03</v>
      </c>
      <c r="J816" s="6" t="s">
        <v>15</v>
      </c>
      <c r="K816" t="str">
        <f>VLOOKUP(J816,Hoja1!$A$1:$B$12,2,0)</f>
        <v>MARZO</v>
      </c>
      <c r="M816" s="6" t="str">
        <f t="shared" si="139"/>
        <v>04</v>
      </c>
      <c r="N816" t="str">
        <f t="shared" si="142"/>
        <v>01</v>
      </c>
    </row>
    <row r="817" spans="1:14" hidden="1">
      <c r="A817" s="1">
        <v>43916</v>
      </c>
      <c r="B817">
        <f t="shared" si="144"/>
        <v>2020</v>
      </c>
      <c r="C817" t="str">
        <f t="shared" si="137"/>
        <v>03</v>
      </c>
      <c r="D817" t="str">
        <f t="shared" si="140"/>
        <v>MARZO</v>
      </c>
      <c r="E817" t="str">
        <f t="shared" si="138"/>
        <v>JUE.</v>
      </c>
      <c r="F817" t="str">
        <f t="shared" si="135"/>
        <v>13</v>
      </c>
      <c r="G817">
        <f t="shared" si="143"/>
        <v>2020</v>
      </c>
      <c r="H817" t="str">
        <f t="shared" si="136"/>
        <v>08</v>
      </c>
      <c r="I817" t="str">
        <f t="shared" si="141"/>
        <v>2020-03</v>
      </c>
      <c r="J817" s="6" t="s">
        <v>15</v>
      </c>
      <c r="K817" t="str">
        <f>VLOOKUP(J817,Hoja1!$A$1:$B$12,2,0)</f>
        <v>MARZO</v>
      </c>
      <c r="M817" s="6" t="str">
        <f t="shared" si="139"/>
        <v>04</v>
      </c>
      <c r="N817" t="str">
        <f t="shared" si="142"/>
        <v>01</v>
      </c>
    </row>
    <row r="818" spans="1:14" hidden="1">
      <c r="A818" s="1">
        <v>43917</v>
      </c>
      <c r="B818">
        <f t="shared" si="144"/>
        <v>2020</v>
      </c>
      <c r="C818" t="str">
        <f t="shared" si="137"/>
        <v>03</v>
      </c>
      <c r="D818" t="str">
        <f t="shared" si="140"/>
        <v>MARZO</v>
      </c>
      <c r="E818" t="str">
        <f t="shared" si="138"/>
        <v>VIE.</v>
      </c>
      <c r="F818" t="str">
        <f t="shared" si="135"/>
        <v>13</v>
      </c>
      <c r="G818">
        <f t="shared" si="143"/>
        <v>2020</v>
      </c>
      <c r="H818" t="str">
        <f t="shared" si="136"/>
        <v>08</v>
      </c>
      <c r="I818" t="str">
        <f t="shared" si="141"/>
        <v>2020-03</v>
      </c>
      <c r="J818" s="6" t="s">
        <v>15</v>
      </c>
      <c r="K818" t="str">
        <f>VLOOKUP(J818,Hoja1!$A$1:$B$12,2,0)</f>
        <v>MARZO</v>
      </c>
      <c r="M818" s="6" t="str">
        <f t="shared" si="139"/>
        <v>04</v>
      </c>
      <c r="N818" t="str">
        <f t="shared" si="142"/>
        <v>01</v>
      </c>
    </row>
    <row r="819" spans="1:14" hidden="1">
      <c r="A819" s="1">
        <v>43918</v>
      </c>
      <c r="B819">
        <f t="shared" si="144"/>
        <v>2020</v>
      </c>
      <c r="C819" t="str">
        <f t="shared" si="137"/>
        <v>03</v>
      </c>
      <c r="D819" t="str">
        <f t="shared" si="140"/>
        <v>MARZO</v>
      </c>
      <c r="E819" t="str">
        <f t="shared" si="138"/>
        <v>SÁB.</v>
      </c>
      <c r="F819" t="str">
        <f t="shared" si="135"/>
        <v>13</v>
      </c>
      <c r="G819">
        <f t="shared" si="143"/>
        <v>2020</v>
      </c>
      <c r="H819" t="str">
        <f t="shared" si="136"/>
        <v>08</v>
      </c>
      <c r="I819" t="str">
        <f t="shared" si="141"/>
        <v>2020-03</v>
      </c>
      <c r="J819" s="6" t="s">
        <v>15</v>
      </c>
      <c r="K819" t="str">
        <f>VLOOKUP(J819,Hoja1!$A$1:$B$12,2,0)</f>
        <v>MARZO</v>
      </c>
      <c r="M819" s="6" t="str">
        <f t="shared" si="139"/>
        <v>04</v>
      </c>
      <c r="N819" t="str">
        <f t="shared" si="142"/>
        <v>01</v>
      </c>
    </row>
    <row r="820" spans="1:14" hidden="1">
      <c r="A820" s="1">
        <v>43919</v>
      </c>
      <c r="B820">
        <f t="shared" si="144"/>
        <v>2020</v>
      </c>
      <c r="C820" t="str">
        <f t="shared" si="137"/>
        <v>03</v>
      </c>
      <c r="D820" t="str">
        <f t="shared" si="140"/>
        <v>MARZO</v>
      </c>
      <c r="E820" t="str">
        <f t="shared" si="138"/>
        <v>DOM.</v>
      </c>
      <c r="F820" t="str">
        <f t="shared" si="135"/>
        <v>14</v>
      </c>
      <c r="G820">
        <f t="shared" si="143"/>
        <v>2020</v>
      </c>
      <c r="H820" t="str">
        <f t="shared" si="136"/>
        <v>09</v>
      </c>
      <c r="I820" t="str">
        <f t="shared" si="141"/>
        <v>2020-03</v>
      </c>
      <c r="J820" s="6" t="s">
        <v>15</v>
      </c>
      <c r="K820" t="str">
        <f>VLOOKUP(J820,Hoja1!$A$1:$B$12,2,0)</f>
        <v>MARZO</v>
      </c>
      <c r="M820" s="6" t="str">
        <f t="shared" si="139"/>
        <v>05</v>
      </c>
      <c r="N820" t="str">
        <f t="shared" si="142"/>
        <v>01</v>
      </c>
    </row>
    <row r="821" spans="1:14" hidden="1">
      <c r="A821" s="1">
        <v>43920</v>
      </c>
      <c r="B821">
        <f t="shared" si="144"/>
        <v>2020</v>
      </c>
      <c r="C821" t="str">
        <f t="shared" si="137"/>
        <v>03</v>
      </c>
      <c r="D821" t="str">
        <f t="shared" si="140"/>
        <v>MARZO</v>
      </c>
      <c r="E821" t="str">
        <f t="shared" si="138"/>
        <v>LUN.</v>
      </c>
      <c r="F821" t="str">
        <f t="shared" si="135"/>
        <v>14</v>
      </c>
      <c r="G821">
        <f t="shared" si="143"/>
        <v>2020</v>
      </c>
      <c r="H821" t="str">
        <f t="shared" si="136"/>
        <v>09</v>
      </c>
      <c r="I821" t="str">
        <f t="shared" si="141"/>
        <v>2020-03</v>
      </c>
      <c r="J821" s="6" t="s">
        <v>15</v>
      </c>
      <c r="K821" t="str">
        <f>VLOOKUP(J821,Hoja1!$A$1:$B$12,2,0)</f>
        <v>MARZO</v>
      </c>
      <c r="M821" s="6" t="str">
        <f t="shared" si="139"/>
        <v>05</v>
      </c>
      <c r="N821" t="str">
        <f t="shared" si="142"/>
        <v>01</v>
      </c>
    </row>
    <row r="822" spans="1:14" hidden="1">
      <c r="A822" s="1">
        <v>43921</v>
      </c>
      <c r="B822">
        <f t="shared" si="144"/>
        <v>2020</v>
      </c>
      <c r="C822" t="str">
        <f t="shared" si="137"/>
        <v>03</v>
      </c>
      <c r="D822" t="str">
        <f t="shared" si="140"/>
        <v>MARZO</v>
      </c>
      <c r="E822" t="str">
        <f t="shared" si="138"/>
        <v>MAR.</v>
      </c>
      <c r="F822" t="str">
        <f t="shared" si="135"/>
        <v>14</v>
      </c>
      <c r="G822">
        <f t="shared" si="143"/>
        <v>2020</v>
      </c>
      <c r="H822" t="str">
        <f t="shared" si="136"/>
        <v>09</v>
      </c>
      <c r="I822" t="str">
        <f t="shared" si="141"/>
        <v>2020-03</v>
      </c>
      <c r="J822" s="6" t="s">
        <v>15</v>
      </c>
      <c r="K822" t="str">
        <f>VLOOKUP(J822,Hoja1!$A$1:$B$12,2,0)</f>
        <v>MARZO</v>
      </c>
      <c r="M822" s="6" t="str">
        <f t="shared" si="139"/>
        <v>05</v>
      </c>
      <c r="N822" t="str">
        <f t="shared" si="142"/>
        <v>01</v>
      </c>
    </row>
    <row r="823" spans="1:14" hidden="1">
      <c r="A823" s="1">
        <v>43922</v>
      </c>
      <c r="B823">
        <f t="shared" si="144"/>
        <v>2020</v>
      </c>
      <c r="C823" t="str">
        <f t="shared" si="137"/>
        <v>04</v>
      </c>
      <c r="D823" t="str">
        <f t="shared" si="140"/>
        <v>ABRIL</v>
      </c>
      <c r="E823" t="str">
        <f t="shared" si="138"/>
        <v>MIÉ.</v>
      </c>
      <c r="F823" t="str">
        <f t="shared" ref="F823:F886" si="145">IF(WEEKNUM(A823) = 53, TEXT(52,"##"), TEXT(WEEKNUM(A823),"00"))</f>
        <v>14</v>
      </c>
      <c r="G823">
        <f t="shared" si="143"/>
        <v>2020</v>
      </c>
      <c r="H823" t="str">
        <f t="shared" ref="H823:H886" si="146">IF(F823-5&lt;=0,IF(F823="01",TEXT(48,"00"),TEXT(48+F823-1,"00")),TEXT((WEEKNUM(A823))-5,"00"))</f>
        <v>09</v>
      </c>
      <c r="I823" t="str">
        <f t="shared" si="141"/>
        <v>2020-04</v>
      </c>
      <c r="J823" s="6" t="s">
        <v>15</v>
      </c>
      <c r="K823" t="str">
        <f>VLOOKUP(J823,Hoja1!$A$1:$B$12,2,0)</f>
        <v>MARZO</v>
      </c>
      <c r="M823" s="6" t="str">
        <f t="shared" si="139"/>
        <v>05</v>
      </c>
      <c r="N823" t="str">
        <f t="shared" si="142"/>
        <v>01</v>
      </c>
    </row>
    <row r="824" spans="1:14" hidden="1">
      <c r="A824" s="1">
        <v>43923</v>
      </c>
      <c r="B824">
        <f t="shared" si="144"/>
        <v>2020</v>
      </c>
      <c r="C824" t="str">
        <f t="shared" ref="C824:C887" si="147">TEXT(MONTH(A824),"00")</f>
        <v>04</v>
      </c>
      <c r="D824" t="str">
        <f t="shared" si="140"/>
        <v>ABRIL</v>
      </c>
      <c r="E824" t="str">
        <f t="shared" ref="E824:E887" si="148">UPPER(TEXT(A824,"ddd"))</f>
        <v>JUE.</v>
      </c>
      <c r="F824" t="str">
        <f t="shared" si="145"/>
        <v>14</v>
      </c>
      <c r="G824">
        <f t="shared" si="143"/>
        <v>2020</v>
      </c>
      <c r="H824" t="str">
        <f t="shared" si="146"/>
        <v>09</v>
      </c>
      <c r="I824" t="str">
        <f t="shared" si="141"/>
        <v>2020-04</v>
      </c>
      <c r="J824" s="6" t="s">
        <v>15</v>
      </c>
      <c r="K824" t="str">
        <f>VLOOKUP(J824,Hoja1!$A$1:$B$12,2,0)</f>
        <v>MARZO</v>
      </c>
      <c r="M824" s="6" t="str">
        <f t="shared" si="139"/>
        <v>05</v>
      </c>
      <c r="N824" t="str">
        <f t="shared" si="142"/>
        <v>01</v>
      </c>
    </row>
    <row r="825" spans="1:14" hidden="1">
      <c r="A825" s="1">
        <v>43924</v>
      </c>
      <c r="B825">
        <f t="shared" si="144"/>
        <v>2020</v>
      </c>
      <c r="C825" t="str">
        <f t="shared" si="147"/>
        <v>04</v>
      </c>
      <c r="D825" t="str">
        <f t="shared" si="140"/>
        <v>ABRIL</v>
      </c>
      <c r="E825" t="str">
        <f t="shared" si="148"/>
        <v>VIE.</v>
      </c>
      <c r="F825" t="str">
        <f t="shared" si="145"/>
        <v>14</v>
      </c>
      <c r="G825">
        <f t="shared" si="143"/>
        <v>2020</v>
      </c>
      <c r="H825" t="str">
        <f t="shared" si="146"/>
        <v>09</v>
      </c>
      <c r="I825" t="str">
        <f t="shared" si="141"/>
        <v>2020-04</v>
      </c>
      <c r="J825" s="6" t="s">
        <v>15</v>
      </c>
      <c r="K825" t="str">
        <f>VLOOKUP(J825,Hoja1!$A$1:$B$12,2,0)</f>
        <v>MARZO</v>
      </c>
      <c r="M825" s="6" t="str">
        <f t="shared" si="139"/>
        <v>05</v>
      </c>
      <c r="N825" t="str">
        <f t="shared" si="142"/>
        <v>01</v>
      </c>
    </row>
    <row r="826" spans="1:14" hidden="1">
      <c r="A826" s="1">
        <v>43925</v>
      </c>
      <c r="B826">
        <f t="shared" si="144"/>
        <v>2020</v>
      </c>
      <c r="C826" t="str">
        <f t="shared" si="147"/>
        <v>04</v>
      </c>
      <c r="D826" t="str">
        <f t="shared" si="140"/>
        <v>ABRIL</v>
      </c>
      <c r="E826" t="str">
        <f t="shared" si="148"/>
        <v>SÁB.</v>
      </c>
      <c r="F826" t="str">
        <f t="shared" si="145"/>
        <v>14</v>
      </c>
      <c r="G826">
        <f t="shared" si="143"/>
        <v>2020</v>
      </c>
      <c r="H826" t="str">
        <f t="shared" si="146"/>
        <v>09</v>
      </c>
      <c r="I826" t="str">
        <f t="shared" si="141"/>
        <v>2020-04</v>
      </c>
      <c r="J826" s="6" t="s">
        <v>15</v>
      </c>
      <c r="K826" t="str">
        <f>VLOOKUP(J826,Hoja1!$A$1:$B$12,2,0)</f>
        <v>MARZO</v>
      </c>
      <c r="M826" s="6" t="str">
        <f t="shared" si="139"/>
        <v>05</v>
      </c>
      <c r="N826" t="str">
        <f t="shared" si="142"/>
        <v>01</v>
      </c>
    </row>
    <row r="827" spans="1:14" hidden="1">
      <c r="A827" s="1">
        <v>43926</v>
      </c>
      <c r="B827">
        <f t="shared" si="144"/>
        <v>2020</v>
      </c>
      <c r="C827" t="str">
        <f t="shared" si="147"/>
        <v>04</v>
      </c>
      <c r="D827" t="str">
        <f t="shared" si="140"/>
        <v>ABRIL</v>
      </c>
      <c r="E827" t="str">
        <f t="shared" si="148"/>
        <v>DOM.</v>
      </c>
      <c r="F827" t="str">
        <f t="shared" si="145"/>
        <v>15</v>
      </c>
      <c r="G827">
        <f t="shared" si="143"/>
        <v>2020</v>
      </c>
      <c r="H827" t="str">
        <f t="shared" si="146"/>
        <v>10</v>
      </c>
      <c r="I827" t="str">
        <f t="shared" si="141"/>
        <v>2020-04</v>
      </c>
      <c r="J827" s="6" t="s">
        <v>16</v>
      </c>
      <c r="K827" t="str">
        <f>VLOOKUP(J827,Hoja1!$A$1:$B$12,2,0)</f>
        <v>ABRIL</v>
      </c>
      <c r="M827" s="6" t="str">
        <f t="shared" si="139"/>
        <v>05</v>
      </c>
      <c r="N827" t="str">
        <f t="shared" si="142"/>
        <v>01</v>
      </c>
    </row>
    <row r="828" spans="1:14" hidden="1">
      <c r="A828" s="1">
        <v>43927</v>
      </c>
      <c r="B828">
        <f t="shared" si="144"/>
        <v>2020</v>
      </c>
      <c r="C828" t="str">
        <f t="shared" si="147"/>
        <v>04</v>
      </c>
      <c r="D828" t="str">
        <f t="shared" si="140"/>
        <v>ABRIL</v>
      </c>
      <c r="E828" t="str">
        <f t="shared" si="148"/>
        <v>LUN.</v>
      </c>
      <c r="F828" t="str">
        <f t="shared" si="145"/>
        <v>15</v>
      </c>
      <c r="G828">
        <f t="shared" si="143"/>
        <v>2020</v>
      </c>
      <c r="H828" t="str">
        <f t="shared" si="146"/>
        <v>10</v>
      </c>
      <c r="I828" t="str">
        <f t="shared" si="141"/>
        <v>2020-04</v>
      </c>
      <c r="J828" s="6" t="s">
        <v>16</v>
      </c>
      <c r="K828" t="str">
        <f>VLOOKUP(J828,Hoja1!$A$1:$B$12,2,0)</f>
        <v>ABRIL</v>
      </c>
      <c r="M828" s="6" t="str">
        <f t="shared" si="139"/>
        <v>05</v>
      </c>
      <c r="N828" t="str">
        <f t="shared" si="142"/>
        <v>01</v>
      </c>
    </row>
    <row r="829" spans="1:14" hidden="1">
      <c r="A829" s="1">
        <v>43928</v>
      </c>
      <c r="B829">
        <f t="shared" si="144"/>
        <v>2020</v>
      </c>
      <c r="C829" t="str">
        <f t="shared" si="147"/>
        <v>04</v>
      </c>
      <c r="D829" t="str">
        <f t="shared" si="140"/>
        <v>ABRIL</v>
      </c>
      <c r="E829" t="str">
        <f t="shared" si="148"/>
        <v>MAR.</v>
      </c>
      <c r="F829" t="str">
        <f t="shared" si="145"/>
        <v>15</v>
      </c>
      <c r="G829">
        <f t="shared" si="143"/>
        <v>2020</v>
      </c>
      <c r="H829" t="str">
        <f t="shared" si="146"/>
        <v>10</v>
      </c>
      <c r="I829" t="str">
        <f t="shared" si="141"/>
        <v>2020-04</v>
      </c>
      <c r="J829" s="6" t="s">
        <v>16</v>
      </c>
      <c r="K829" t="str">
        <f>VLOOKUP(J829,Hoja1!$A$1:$B$12,2,0)</f>
        <v>ABRIL</v>
      </c>
      <c r="M829" s="6" t="str">
        <f t="shared" si="139"/>
        <v>05</v>
      </c>
      <c r="N829" t="str">
        <f t="shared" si="142"/>
        <v>01</v>
      </c>
    </row>
    <row r="830" spans="1:14" hidden="1">
      <c r="A830" s="1">
        <v>43929</v>
      </c>
      <c r="B830">
        <f t="shared" si="144"/>
        <v>2020</v>
      </c>
      <c r="C830" t="str">
        <f t="shared" si="147"/>
        <v>04</v>
      </c>
      <c r="D830" t="str">
        <f t="shared" si="140"/>
        <v>ABRIL</v>
      </c>
      <c r="E830" t="str">
        <f t="shared" si="148"/>
        <v>MIÉ.</v>
      </c>
      <c r="F830" t="str">
        <f t="shared" si="145"/>
        <v>15</v>
      </c>
      <c r="G830">
        <f t="shared" si="143"/>
        <v>2020</v>
      </c>
      <c r="H830" t="str">
        <f t="shared" si="146"/>
        <v>10</v>
      </c>
      <c r="I830" t="str">
        <f t="shared" si="141"/>
        <v>2020-04</v>
      </c>
      <c r="J830" s="6" t="s">
        <v>16</v>
      </c>
      <c r="K830" t="str">
        <f>VLOOKUP(J830,Hoja1!$A$1:$B$12,2,0)</f>
        <v>ABRIL</v>
      </c>
      <c r="M830" s="6" t="str">
        <f t="shared" si="139"/>
        <v>05</v>
      </c>
      <c r="N830" t="str">
        <f t="shared" si="142"/>
        <v>01</v>
      </c>
    </row>
    <row r="831" spans="1:14" hidden="1">
      <c r="A831" s="1">
        <v>43930</v>
      </c>
      <c r="B831">
        <f t="shared" si="144"/>
        <v>2020</v>
      </c>
      <c r="C831" t="str">
        <f t="shared" si="147"/>
        <v>04</v>
      </c>
      <c r="D831" t="str">
        <f t="shared" si="140"/>
        <v>ABRIL</v>
      </c>
      <c r="E831" t="str">
        <f t="shared" si="148"/>
        <v>JUE.</v>
      </c>
      <c r="F831" t="str">
        <f t="shared" si="145"/>
        <v>15</v>
      </c>
      <c r="G831">
        <f t="shared" si="143"/>
        <v>2020</v>
      </c>
      <c r="H831" t="str">
        <f t="shared" si="146"/>
        <v>10</v>
      </c>
      <c r="I831" t="str">
        <f t="shared" si="141"/>
        <v>2020-04</v>
      </c>
      <c r="J831" s="6" t="s">
        <v>16</v>
      </c>
      <c r="K831" t="str">
        <f>VLOOKUP(J831,Hoja1!$A$1:$B$12,2,0)</f>
        <v>ABRIL</v>
      </c>
      <c r="M831" s="6" t="str">
        <f t="shared" si="139"/>
        <v>05</v>
      </c>
      <c r="N831" t="str">
        <f t="shared" si="142"/>
        <v>01</v>
      </c>
    </row>
    <row r="832" spans="1:14" hidden="1">
      <c r="A832" s="1">
        <v>43931</v>
      </c>
      <c r="B832">
        <f t="shared" si="144"/>
        <v>2020</v>
      </c>
      <c r="C832" t="str">
        <f t="shared" si="147"/>
        <v>04</v>
      </c>
      <c r="D832" t="str">
        <f t="shared" si="140"/>
        <v>ABRIL</v>
      </c>
      <c r="E832" t="str">
        <f t="shared" si="148"/>
        <v>VIE.</v>
      </c>
      <c r="F832" t="str">
        <f t="shared" si="145"/>
        <v>15</v>
      </c>
      <c r="G832">
        <f t="shared" si="143"/>
        <v>2020</v>
      </c>
      <c r="H832" t="str">
        <f t="shared" si="146"/>
        <v>10</v>
      </c>
      <c r="I832" t="str">
        <f t="shared" si="141"/>
        <v>2020-04</v>
      </c>
      <c r="J832" s="6" t="s">
        <v>16</v>
      </c>
      <c r="K832" t="str">
        <f>VLOOKUP(J832,Hoja1!$A$1:$B$12,2,0)</f>
        <v>ABRIL</v>
      </c>
      <c r="M832" s="6" t="str">
        <f t="shared" si="139"/>
        <v>05</v>
      </c>
      <c r="N832" t="str">
        <f t="shared" si="142"/>
        <v>01</v>
      </c>
    </row>
    <row r="833" spans="1:14" hidden="1">
      <c r="A833" s="1">
        <v>43932</v>
      </c>
      <c r="B833">
        <f t="shared" si="144"/>
        <v>2020</v>
      </c>
      <c r="C833" t="str">
        <f t="shared" si="147"/>
        <v>04</v>
      </c>
      <c r="D833" t="str">
        <f t="shared" si="140"/>
        <v>ABRIL</v>
      </c>
      <c r="E833" t="str">
        <f t="shared" si="148"/>
        <v>SÁB.</v>
      </c>
      <c r="F833" t="str">
        <f t="shared" si="145"/>
        <v>15</v>
      </c>
      <c r="G833">
        <f t="shared" si="143"/>
        <v>2020</v>
      </c>
      <c r="H833" t="str">
        <f t="shared" si="146"/>
        <v>10</v>
      </c>
      <c r="I833" t="str">
        <f t="shared" si="141"/>
        <v>2020-04</v>
      </c>
      <c r="J833" s="6" t="s">
        <v>16</v>
      </c>
      <c r="K833" t="str">
        <f>VLOOKUP(J833,Hoja1!$A$1:$B$12,2,0)</f>
        <v>ABRIL</v>
      </c>
      <c r="M833" s="6" t="str">
        <f t="shared" si="139"/>
        <v>05</v>
      </c>
      <c r="N833" t="str">
        <f t="shared" si="142"/>
        <v>01</v>
      </c>
    </row>
    <row r="834" spans="1:14" hidden="1">
      <c r="A834" s="1">
        <v>43933</v>
      </c>
      <c r="B834">
        <f t="shared" si="144"/>
        <v>2020</v>
      </c>
      <c r="C834" t="str">
        <f t="shared" si="147"/>
        <v>04</v>
      </c>
      <c r="D834" t="str">
        <f t="shared" si="140"/>
        <v>ABRIL</v>
      </c>
      <c r="E834" t="str">
        <f t="shared" si="148"/>
        <v>DOM.</v>
      </c>
      <c r="F834" t="str">
        <f t="shared" si="145"/>
        <v>16</v>
      </c>
      <c r="G834">
        <f t="shared" si="143"/>
        <v>2020</v>
      </c>
      <c r="H834" t="str">
        <f t="shared" si="146"/>
        <v>11</v>
      </c>
      <c r="I834" t="str">
        <f t="shared" si="141"/>
        <v>2020-04</v>
      </c>
      <c r="J834" s="6" t="s">
        <v>16</v>
      </c>
      <c r="K834" t="str">
        <f>VLOOKUP(J834,Hoja1!$A$1:$B$12,2,0)</f>
        <v>ABRIL</v>
      </c>
      <c r="M834" s="6" t="str">
        <f t="shared" ref="M834:M897" si="149">TEXT(ROUND(H834/2,0),"00")</f>
        <v>06</v>
      </c>
      <c r="N834" t="str">
        <f t="shared" si="142"/>
        <v>01</v>
      </c>
    </row>
    <row r="835" spans="1:14" hidden="1">
      <c r="A835" s="1">
        <v>43934</v>
      </c>
      <c r="B835">
        <f t="shared" si="144"/>
        <v>2020</v>
      </c>
      <c r="C835" t="str">
        <f t="shared" si="147"/>
        <v>04</v>
      </c>
      <c r="D835" t="str">
        <f t="shared" ref="D835:D898" si="150">UPPER(TEXT(A835,"mmmm"))</f>
        <v>ABRIL</v>
      </c>
      <c r="E835" t="str">
        <f t="shared" si="148"/>
        <v>LUN.</v>
      </c>
      <c r="F835" t="str">
        <f t="shared" si="145"/>
        <v>16</v>
      </c>
      <c r="G835">
        <f t="shared" si="143"/>
        <v>2020</v>
      </c>
      <c r="H835" t="str">
        <f t="shared" si="146"/>
        <v>11</v>
      </c>
      <c r="I835" t="str">
        <f t="shared" ref="I835:I898" si="151">YEAR(A835) &amp; "-" &amp;TEXT(MONTH(A835),"00")</f>
        <v>2020-04</v>
      </c>
      <c r="J835" s="6" t="s">
        <v>16</v>
      </c>
      <c r="K835" t="str">
        <f>VLOOKUP(J835,Hoja1!$A$1:$B$12,2,0)</f>
        <v>ABRIL</v>
      </c>
      <c r="M835" s="6" t="str">
        <f t="shared" si="149"/>
        <v>06</v>
      </c>
      <c r="N835" t="str">
        <f t="shared" ref="N835:N898" si="152">IF(OR(J835="02",J835="03",J835="04"),"01",IF(OR(J835="05",J835="06",J835="07"),"02",IF(OR(J835="08",J835="09",J835="10"),"03","04")))</f>
        <v>01</v>
      </c>
    </row>
    <row r="836" spans="1:14" hidden="1">
      <c r="A836" s="1">
        <v>43935</v>
      </c>
      <c r="B836">
        <f t="shared" si="144"/>
        <v>2020</v>
      </c>
      <c r="C836" t="str">
        <f t="shared" si="147"/>
        <v>04</v>
      </c>
      <c r="D836" t="str">
        <f t="shared" si="150"/>
        <v>ABRIL</v>
      </c>
      <c r="E836" t="str">
        <f t="shared" si="148"/>
        <v>MAR.</v>
      </c>
      <c r="F836" t="str">
        <f t="shared" si="145"/>
        <v>16</v>
      </c>
      <c r="G836">
        <f t="shared" si="143"/>
        <v>2020</v>
      </c>
      <c r="H836" t="str">
        <f t="shared" si="146"/>
        <v>11</v>
      </c>
      <c r="I836" t="str">
        <f t="shared" si="151"/>
        <v>2020-04</v>
      </c>
      <c r="J836" s="6" t="s">
        <v>16</v>
      </c>
      <c r="K836" t="str">
        <f>VLOOKUP(J836,Hoja1!$A$1:$B$12,2,0)</f>
        <v>ABRIL</v>
      </c>
      <c r="M836" s="6" t="str">
        <f t="shared" si="149"/>
        <v>06</v>
      </c>
      <c r="N836" t="str">
        <f t="shared" si="152"/>
        <v>01</v>
      </c>
    </row>
    <row r="837" spans="1:14" hidden="1">
      <c r="A837" s="1">
        <v>43936</v>
      </c>
      <c r="B837">
        <f t="shared" si="144"/>
        <v>2020</v>
      </c>
      <c r="C837" t="str">
        <f t="shared" si="147"/>
        <v>04</v>
      </c>
      <c r="D837" t="str">
        <f t="shared" si="150"/>
        <v>ABRIL</v>
      </c>
      <c r="E837" t="str">
        <f t="shared" si="148"/>
        <v>MIÉ.</v>
      </c>
      <c r="F837" t="str">
        <f t="shared" si="145"/>
        <v>16</v>
      </c>
      <c r="G837">
        <f t="shared" si="143"/>
        <v>2020</v>
      </c>
      <c r="H837" t="str">
        <f t="shared" si="146"/>
        <v>11</v>
      </c>
      <c r="I837" t="str">
        <f t="shared" si="151"/>
        <v>2020-04</v>
      </c>
      <c r="J837" s="6" t="s">
        <v>16</v>
      </c>
      <c r="K837" t="str">
        <f>VLOOKUP(J837,Hoja1!$A$1:$B$12,2,0)</f>
        <v>ABRIL</v>
      </c>
      <c r="M837" s="6" t="str">
        <f t="shared" si="149"/>
        <v>06</v>
      </c>
      <c r="N837" t="str">
        <f t="shared" si="152"/>
        <v>01</v>
      </c>
    </row>
    <row r="838" spans="1:14" hidden="1">
      <c r="A838" s="1">
        <v>43937</v>
      </c>
      <c r="B838">
        <f t="shared" si="144"/>
        <v>2020</v>
      </c>
      <c r="C838" t="str">
        <f t="shared" si="147"/>
        <v>04</v>
      </c>
      <c r="D838" t="str">
        <f t="shared" si="150"/>
        <v>ABRIL</v>
      </c>
      <c r="E838" t="str">
        <f t="shared" si="148"/>
        <v>JUE.</v>
      </c>
      <c r="F838" t="str">
        <f t="shared" si="145"/>
        <v>16</v>
      </c>
      <c r="G838">
        <f t="shared" si="143"/>
        <v>2020</v>
      </c>
      <c r="H838" t="str">
        <f t="shared" si="146"/>
        <v>11</v>
      </c>
      <c r="I838" t="str">
        <f t="shared" si="151"/>
        <v>2020-04</v>
      </c>
      <c r="J838" s="6" t="s">
        <v>16</v>
      </c>
      <c r="K838" t="str">
        <f>VLOOKUP(J838,Hoja1!$A$1:$B$12,2,0)</f>
        <v>ABRIL</v>
      </c>
      <c r="M838" s="6" t="str">
        <f t="shared" si="149"/>
        <v>06</v>
      </c>
      <c r="N838" t="str">
        <f t="shared" si="152"/>
        <v>01</v>
      </c>
    </row>
    <row r="839" spans="1:14" hidden="1">
      <c r="A839" s="1">
        <v>43938</v>
      </c>
      <c r="B839">
        <f t="shared" si="144"/>
        <v>2020</v>
      </c>
      <c r="C839" t="str">
        <f t="shared" si="147"/>
        <v>04</v>
      </c>
      <c r="D839" t="str">
        <f t="shared" si="150"/>
        <v>ABRIL</v>
      </c>
      <c r="E839" t="str">
        <f t="shared" si="148"/>
        <v>VIE.</v>
      </c>
      <c r="F839" t="str">
        <f t="shared" si="145"/>
        <v>16</v>
      </c>
      <c r="G839">
        <f t="shared" si="143"/>
        <v>2020</v>
      </c>
      <c r="H839" t="str">
        <f t="shared" si="146"/>
        <v>11</v>
      </c>
      <c r="I839" t="str">
        <f t="shared" si="151"/>
        <v>2020-04</v>
      </c>
      <c r="J839" s="6" t="s">
        <v>16</v>
      </c>
      <c r="K839" t="str">
        <f>VLOOKUP(J839,Hoja1!$A$1:$B$12,2,0)</f>
        <v>ABRIL</v>
      </c>
      <c r="M839" s="6" t="str">
        <f t="shared" si="149"/>
        <v>06</v>
      </c>
      <c r="N839" t="str">
        <f t="shared" si="152"/>
        <v>01</v>
      </c>
    </row>
    <row r="840" spans="1:14" hidden="1">
      <c r="A840" s="1">
        <v>43939</v>
      </c>
      <c r="B840">
        <f t="shared" si="144"/>
        <v>2020</v>
      </c>
      <c r="C840" t="str">
        <f t="shared" si="147"/>
        <v>04</v>
      </c>
      <c r="D840" t="str">
        <f t="shared" si="150"/>
        <v>ABRIL</v>
      </c>
      <c r="E840" t="str">
        <f t="shared" si="148"/>
        <v>SÁB.</v>
      </c>
      <c r="F840" t="str">
        <f t="shared" si="145"/>
        <v>16</v>
      </c>
      <c r="G840">
        <f t="shared" si="143"/>
        <v>2020</v>
      </c>
      <c r="H840" t="str">
        <f t="shared" si="146"/>
        <v>11</v>
      </c>
      <c r="I840" t="str">
        <f t="shared" si="151"/>
        <v>2020-04</v>
      </c>
      <c r="J840" s="6" t="s">
        <v>16</v>
      </c>
      <c r="K840" t="str">
        <f>VLOOKUP(J840,Hoja1!$A$1:$B$12,2,0)</f>
        <v>ABRIL</v>
      </c>
      <c r="M840" s="6" t="str">
        <f t="shared" si="149"/>
        <v>06</v>
      </c>
      <c r="N840" t="str">
        <f t="shared" si="152"/>
        <v>01</v>
      </c>
    </row>
    <row r="841" spans="1:14" hidden="1">
      <c r="A841" s="1">
        <v>43940</v>
      </c>
      <c r="B841">
        <f t="shared" si="144"/>
        <v>2020</v>
      </c>
      <c r="C841" t="str">
        <f t="shared" si="147"/>
        <v>04</v>
      </c>
      <c r="D841" t="str">
        <f t="shared" si="150"/>
        <v>ABRIL</v>
      </c>
      <c r="E841" t="str">
        <f t="shared" si="148"/>
        <v>DOM.</v>
      </c>
      <c r="F841" t="str">
        <f t="shared" si="145"/>
        <v>17</v>
      </c>
      <c r="G841">
        <f t="shared" si="143"/>
        <v>2020</v>
      </c>
      <c r="H841" t="str">
        <f t="shared" si="146"/>
        <v>12</v>
      </c>
      <c r="I841" t="str">
        <f t="shared" si="151"/>
        <v>2020-04</v>
      </c>
      <c r="J841" s="6" t="s">
        <v>16</v>
      </c>
      <c r="K841" t="str">
        <f>VLOOKUP(J841,Hoja1!$A$1:$B$12,2,0)</f>
        <v>ABRIL</v>
      </c>
      <c r="M841" s="6" t="str">
        <f t="shared" si="149"/>
        <v>06</v>
      </c>
      <c r="N841" t="str">
        <f t="shared" si="152"/>
        <v>01</v>
      </c>
    </row>
    <row r="842" spans="1:14" hidden="1">
      <c r="A842" s="1">
        <v>43941</v>
      </c>
      <c r="B842">
        <f t="shared" si="144"/>
        <v>2020</v>
      </c>
      <c r="C842" t="str">
        <f t="shared" si="147"/>
        <v>04</v>
      </c>
      <c r="D842" t="str">
        <f t="shared" si="150"/>
        <v>ABRIL</v>
      </c>
      <c r="E842" t="str">
        <f t="shared" si="148"/>
        <v>LUN.</v>
      </c>
      <c r="F842" t="str">
        <f t="shared" si="145"/>
        <v>17</v>
      </c>
      <c r="G842">
        <f t="shared" si="143"/>
        <v>2020</v>
      </c>
      <c r="H842" t="str">
        <f t="shared" si="146"/>
        <v>12</v>
      </c>
      <c r="I842" t="str">
        <f t="shared" si="151"/>
        <v>2020-04</v>
      </c>
      <c r="J842" s="6" t="s">
        <v>16</v>
      </c>
      <c r="K842" t="str">
        <f>VLOOKUP(J842,Hoja1!$A$1:$B$12,2,0)</f>
        <v>ABRIL</v>
      </c>
      <c r="M842" s="6" t="str">
        <f t="shared" si="149"/>
        <v>06</v>
      </c>
      <c r="N842" t="str">
        <f t="shared" si="152"/>
        <v>01</v>
      </c>
    </row>
    <row r="843" spans="1:14" hidden="1">
      <c r="A843" s="1">
        <v>43942</v>
      </c>
      <c r="B843">
        <f t="shared" si="144"/>
        <v>2020</v>
      </c>
      <c r="C843" t="str">
        <f t="shared" si="147"/>
        <v>04</v>
      </c>
      <c r="D843" t="str">
        <f t="shared" si="150"/>
        <v>ABRIL</v>
      </c>
      <c r="E843" t="str">
        <f t="shared" si="148"/>
        <v>MAR.</v>
      </c>
      <c r="F843" t="str">
        <f t="shared" si="145"/>
        <v>17</v>
      </c>
      <c r="G843">
        <f t="shared" si="143"/>
        <v>2020</v>
      </c>
      <c r="H843" t="str">
        <f t="shared" si="146"/>
        <v>12</v>
      </c>
      <c r="I843" t="str">
        <f t="shared" si="151"/>
        <v>2020-04</v>
      </c>
      <c r="J843" s="6" t="s">
        <v>16</v>
      </c>
      <c r="K843" t="str">
        <f>VLOOKUP(J843,Hoja1!$A$1:$B$12,2,0)</f>
        <v>ABRIL</v>
      </c>
      <c r="M843" s="6" t="str">
        <f t="shared" si="149"/>
        <v>06</v>
      </c>
      <c r="N843" t="str">
        <f t="shared" si="152"/>
        <v>01</v>
      </c>
    </row>
    <row r="844" spans="1:14" hidden="1">
      <c r="A844" s="1">
        <v>43943</v>
      </c>
      <c r="B844">
        <f t="shared" si="144"/>
        <v>2020</v>
      </c>
      <c r="C844" t="str">
        <f t="shared" si="147"/>
        <v>04</v>
      </c>
      <c r="D844" t="str">
        <f t="shared" si="150"/>
        <v>ABRIL</v>
      </c>
      <c r="E844" t="str">
        <f t="shared" si="148"/>
        <v>MIÉ.</v>
      </c>
      <c r="F844" t="str">
        <f t="shared" si="145"/>
        <v>17</v>
      </c>
      <c r="G844">
        <f t="shared" si="143"/>
        <v>2020</v>
      </c>
      <c r="H844" t="str">
        <f t="shared" si="146"/>
        <v>12</v>
      </c>
      <c r="I844" t="str">
        <f t="shared" si="151"/>
        <v>2020-04</v>
      </c>
      <c r="J844" s="6" t="s">
        <v>16</v>
      </c>
      <c r="K844" t="str">
        <f>VLOOKUP(J844,Hoja1!$A$1:$B$12,2,0)</f>
        <v>ABRIL</v>
      </c>
      <c r="M844" s="6" t="str">
        <f t="shared" si="149"/>
        <v>06</v>
      </c>
      <c r="N844" t="str">
        <f t="shared" si="152"/>
        <v>01</v>
      </c>
    </row>
    <row r="845" spans="1:14" hidden="1">
      <c r="A845" s="1">
        <v>43944</v>
      </c>
      <c r="B845">
        <f t="shared" si="144"/>
        <v>2020</v>
      </c>
      <c r="C845" t="str">
        <f t="shared" si="147"/>
        <v>04</v>
      </c>
      <c r="D845" t="str">
        <f t="shared" si="150"/>
        <v>ABRIL</v>
      </c>
      <c r="E845" t="str">
        <f t="shared" si="148"/>
        <v>JUE.</v>
      </c>
      <c r="F845" t="str">
        <f t="shared" si="145"/>
        <v>17</v>
      </c>
      <c r="G845">
        <f t="shared" si="143"/>
        <v>2020</v>
      </c>
      <c r="H845" t="str">
        <f t="shared" si="146"/>
        <v>12</v>
      </c>
      <c r="I845" t="str">
        <f t="shared" si="151"/>
        <v>2020-04</v>
      </c>
      <c r="J845" s="6" t="s">
        <v>16</v>
      </c>
      <c r="K845" t="str">
        <f>VLOOKUP(J845,Hoja1!$A$1:$B$12,2,0)</f>
        <v>ABRIL</v>
      </c>
      <c r="M845" s="6" t="str">
        <f t="shared" si="149"/>
        <v>06</v>
      </c>
      <c r="N845" t="str">
        <f t="shared" si="152"/>
        <v>01</v>
      </c>
    </row>
    <row r="846" spans="1:14" hidden="1">
      <c r="A846" s="1">
        <v>43945</v>
      </c>
      <c r="B846">
        <f t="shared" si="144"/>
        <v>2020</v>
      </c>
      <c r="C846" t="str">
        <f t="shared" si="147"/>
        <v>04</v>
      </c>
      <c r="D846" t="str">
        <f t="shared" si="150"/>
        <v>ABRIL</v>
      </c>
      <c r="E846" t="str">
        <f t="shared" si="148"/>
        <v>VIE.</v>
      </c>
      <c r="F846" t="str">
        <f t="shared" si="145"/>
        <v>17</v>
      </c>
      <c r="G846">
        <f t="shared" si="143"/>
        <v>2020</v>
      </c>
      <c r="H846" t="str">
        <f t="shared" si="146"/>
        <v>12</v>
      </c>
      <c r="I846" t="str">
        <f t="shared" si="151"/>
        <v>2020-04</v>
      </c>
      <c r="J846" s="6" t="s">
        <v>16</v>
      </c>
      <c r="K846" t="str">
        <f>VLOOKUP(J846,Hoja1!$A$1:$B$12,2,0)</f>
        <v>ABRIL</v>
      </c>
      <c r="M846" s="6" t="str">
        <f t="shared" si="149"/>
        <v>06</v>
      </c>
      <c r="N846" t="str">
        <f t="shared" si="152"/>
        <v>01</v>
      </c>
    </row>
    <row r="847" spans="1:14" hidden="1">
      <c r="A847" s="1">
        <v>43946</v>
      </c>
      <c r="B847">
        <f t="shared" si="144"/>
        <v>2020</v>
      </c>
      <c r="C847" t="str">
        <f t="shared" si="147"/>
        <v>04</v>
      </c>
      <c r="D847" t="str">
        <f t="shared" si="150"/>
        <v>ABRIL</v>
      </c>
      <c r="E847" t="str">
        <f t="shared" si="148"/>
        <v>SÁB.</v>
      </c>
      <c r="F847" t="str">
        <f t="shared" si="145"/>
        <v>17</v>
      </c>
      <c r="G847">
        <f t="shared" si="143"/>
        <v>2020</v>
      </c>
      <c r="H847" t="str">
        <f t="shared" si="146"/>
        <v>12</v>
      </c>
      <c r="I847" t="str">
        <f t="shared" si="151"/>
        <v>2020-04</v>
      </c>
      <c r="J847" s="6" t="s">
        <v>16</v>
      </c>
      <c r="K847" t="str">
        <f>VLOOKUP(J847,Hoja1!$A$1:$B$12,2,0)</f>
        <v>ABRIL</v>
      </c>
      <c r="M847" s="6" t="str">
        <f t="shared" si="149"/>
        <v>06</v>
      </c>
      <c r="N847" t="str">
        <f t="shared" si="152"/>
        <v>01</v>
      </c>
    </row>
    <row r="848" spans="1:14" hidden="1">
      <c r="A848" s="1">
        <v>43947</v>
      </c>
      <c r="B848">
        <f t="shared" si="144"/>
        <v>2020</v>
      </c>
      <c r="C848" t="str">
        <f t="shared" si="147"/>
        <v>04</v>
      </c>
      <c r="D848" t="str">
        <f t="shared" si="150"/>
        <v>ABRIL</v>
      </c>
      <c r="E848" t="str">
        <f t="shared" si="148"/>
        <v>DOM.</v>
      </c>
      <c r="F848" t="str">
        <f t="shared" si="145"/>
        <v>18</v>
      </c>
      <c r="G848">
        <f t="shared" si="143"/>
        <v>2020</v>
      </c>
      <c r="H848" t="str">
        <f t="shared" si="146"/>
        <v>13</v>
      </c>
      <c r="I848" t="str">
        <f t="shared" si="151"/>
        <v>2020-04</v>
      </c>
      <c r="J848" s="6" t="s">
        <v>16</v>
      </c>
      <c r="K848" t="str">
        <f>VLOOKUP(J848,Hoja1!$A$1:$B$12,2,0)</f>
        <v>ABRIL</v>
      </c>
      <c r="M848" s="6" t="str">
        <f t="shared" si="149"/>
        <v>07</v>
      </c>
      <c r="N848" t="str">
        <f t="shared" si="152"/>
        <v>01</v>
      </c>
    </row>
    <row r="849" spans="1:14" hidden="1">
      <c r="A849" s="1">
        <v>43948</v>
      </c>
      <c r="B849">
        <f t="shared" si="144"/>
        <v>2020</v>
      </c>
      <c r="C849" t="str">
        <f t="shared" si="147"/>
        <v>04</v>
      </c>
      <c r="D849" t="str">
        <f t="shared" si="150"/>
        <v>ABRIL</v>
      </c>
      <c r="E849" t="str">
        <f t="shared" si="148"/>
        <v>LUN.</v>
      </c>
      <c r="F849" t="str">
        <f t="shared" si="145"/>
        <v>18</v>
      </c>
      <c r="G849">
        <f t="shared" si="143"/>
        <v>2020</v>
      </c>
      <c r="H849" t="str">
        <f t="shared" si="146"/>
        <v>13</v>
      </c>
      <c r="I849" t="str">
        <f t="shared" si="151"/>
        <v>2020-04</v>
      </c>
      <c r="J849" s="6" t="s">
        <v>16</v>
      </c>
      <c r="K849" t="str">
        <f>VLOOKUP(J849,Hoja1!$A$1:$B$12,2,0)</f>
        <v>ABRIL</v>
      </c>
      <c r="M849" s="6" t="str">
        <f t="shared" si="149"/>
        <v>07</v>
      </c>
      <c r="N849" t="str">
        <f t="shared" si="152"/>
        <v>01</v>
      </c>
    </row>
    <row r="850" spans="1:14" hidden="1">
      <c r="A850" s="1">
        <v>43949</v>
      </c>
      <c r="B850">
        <f t="shared" si="144"/>
        <v>2020</v>
      </c>
      <c r="C850" t="str">
        <f t="shared" si="147"/>
        <v>04</v>
      </c>
      <c r="D850" t="str">
        <f t="shared" si="150"/>
        <v>ABRIL</v>
      </c>
      <c r="E850" t="str">
        <f t="shared" si="148"/>
        <v>MAR.</v>
      </c>
      <c r="F850" t="str">
        <f t="shared" si="145"/>
        <v>18</v>
      </c>
      <c r="G850">
        <f t="shared" si="143"/>
        <v>2020</v>
      </c>
      <c r="H850" t="str">
        <f t="shared" si="146"/>
        <v>13</v>
      </c>
      <c r="I850" t="str">
        <f t="shared" si="151"/>
        <v>2020-04</v>
      </c>
      <c r="J850" s="6" t="s">
        <v>16</v>
      </c>
      <c r="K850" t="str">
        <f>VLOOKUP(J850,Hoja1!$A$1:$B$12,2,0)</f>
        <v>ABRIL</v>
      </c>
      <c r="M850" s="6" t="str">
        <f t="shared" si="149"/>
        <v>07</v>
      </c>
      <c r="N850" t="str">
        <f t="shared" si="152"/>
        <v>01</v>
      </c>
    </row>
    <row r="851" spans="1:14" hidden="1">
      <c r="A851" s="1">
        <v>43950</v>
      </c>
      <c r="B851">
        <f t="shared" si="144"/>
        <v>2020</v>
      </c>
      <c r="C851" t="str">
        <f t="shared" si="147"/>
        <v>04</v>
      </c>
      <c r="D851" t="str">
        <f t="shared" si="150"/>
        <v>ABRIL</v>
      </c>
      <c r="E851" t="str">
        <f t="shared" si="148"/>
        <v>MIÉ.</v>
      </c>
      <c r="F851" t="str">
        <f t="shared" si="145"/>
        <v>18</v>
      </c>
      <c r="G851">
        <f t="shared" si="143"/>
        <v>2020</v>
      </c>
      <c r="H851" t="str">
        <f t="shared" si="146"/>
        <v>13</v>
      </c>
      <c r="I851" t="str">
        <f t="shared" si="151"/>
        <v>2020-04</v>
      </c>
      <c r="J851" s="6" t="s">
        <v>16</v>
      </c>
      <c r="K851" t="str">
        <f>VLOOKUP(J851,Hoja1!$A$1:$B$12,2,0)</f>
        <v>ABRIL</v>
      </c>
      <c r="M851" s="6" t="str">
        <f t="shared" si="149"/>
        <v>07</v>
      </c>
      <c r="N851" t="str">
        <f t="shared" si="152"/>
        <v>01</v>
      </c>
    </row>
    <row r="852" spans="1:14" hidden="1">
      <c r="A852" s="1">
        <v>43951</v>
      </c>
      <c r="B852">
        <f t="shared" si="144"/>
        <v>2020</v>
      </c>
      <c r="C852" t="str">
        <f t="shared" si="147"/>
        <v>04</v>
      </c>
      <c r="D852" t="str">
        <f t="shared" si="150"/>
        <v>ABRIL</v>
      </c>
      <c r="E852" t="str">
        <f t="shared" si="148"/>
        <v>JUE.</v>
      </c>
      <c r="F852" t="str">
        <f t="shared" si="145"/>
        <v>18</v>
      </c>
      <c r="G852">
        <f t="shared" si="143"/>
        <v>2020</v>
      </c>
      <c r="H852" t="str">
        <f t="shared" si="146"/>
        <v>13</v>
      </c>
      <c r="I852" t="str">
        <f t="shared" si="151"/>
        <v>2020-04</v>
      </c>
      <c r="J852" s="6" t="s">
        <v>16</v>
      </c>
      <c r="K852" t="str">
        <f>VLOOKUP(J852,Hoja1!$A$1:$B$12,2,0)</f>
        <v>ABRIL</v>
      </c>
      <c r="M852" s="6" t="str">
        <f t="shared" si="149"/>
        <v>07</v>
      </c>
      <c r="N852" t="str">
        <f t="shared" si="152"/>
        <v>01</v>
      </c>
    </row>
    <row r="853" spans="1:14" hidden="1">
      <c r="A853" s="1">
        <v>43952</v>
      </c>
      <c r="B853">
        <f t="shared" si="144"/>
        <v>2020</v>
      </c>
      <c r="C853" t="str">
        <f t="shared" si="147"/>
        <v>05</v>
      </c>
      <c r="D853" t="str">
        <f t="shared" si="150"/>
        <v>MAYO</v>
      </c>
      <c r="E853" t="str">
        <f t="shared" si="148"/>
        <v>VIE.</v>
      </c>
      <c r="F853" t="str">
        <f t="shared" si="145"/>
        <v>18</v>
      </c>
      <c r="G853">
        <f t="shared" si="143"/>
        <v>2020</v>
      </c>
      <c r="H853" t="str">
        <f t="shared" si="146"/>
        <v>13</v>
      </c>
      <c r="I853" t="str">
        <f t="shared" si="151"/>
        <v>2020-05</v>
      </c>
      <c r="J853" s="6" t="s">
        <v>16</v>
      </c>
      <c r="K853" t="str">
        <f>VLOOKUP(J853,Hoja1!$A$1:$B$12,2,0)</f>
        <v>ABRIL</v>
      </c>
      <c r="M853" s="6" t="str">
        <f t="shared" si="149"/>
        <v>07</v>
      </c>
      <c r="N853" t="str">
        <f t="shared" si="152"/>
        <v>01</v>
      </c>
    </row>
    <row r="854" spans="1:14" hidden="1">
      <c r="A854" s="1">
        <v>43953</v>
      </c>
      <c r="B854">
        <f t="shared" si="144"/>
        <v>2020</v>
      </c>
      <c r="C854" t="str">
        <f t="shared" si="147"/>
        <v>05</v>
      </c>
      <c r="D854" t="str">
        <f t="shared" si="150"/>
        <v>MAYO</v>
      </c>
      <c r="E854" t="str">
        <f t="shared" si="148"/>
        <v>SÁB.</v>
      </c>
      <c r="F854" t="str">
        <f t="shared" si="145"/>
        <v>18</v>
      </c>
      <c r="G854">
        <f t="shared" si="143"/>
        <v>2020</v>
      </c>
      <c r="H854" t="str">
        <f t="shared" si="146"/>
        <v>13</v>
      </c>
      <c r="I854" t="str">
        <f t="shared" si="151"/>
        <v>2020-05</v>
      </c>
      <c r="J854" s="6" t="s">
        <v>16</v>
      </c>
      <c r="K854" t="str">
        <f>VLOOKUP(J854,Hoja1!$A$1:$B$12,2,0)</f>
        <v>ABRIL</v>
      </c>
      <c r="M854" s="6" t="str">
        <f t="shared" si="149"/>
        <v>07</v>
      </c>
      <c r="N854" t="str">
        <f t="shared" si="152"/>
        <v>01</v>
      </c>
    </row>
    <row r="855" spans="1:14" hidden="1">
      <c r="A855" s="1">
        <v>43954</v>
      </c>
      <c r="B855">
        <f t="shared" si="144"/>
        <v>2020</v>
      </c>
      <c r="C855" t="str">
        <f t="shared" si="147"/>
        <v>05</v>
      </c>
      <c r="D855" t="str">
        <f t="shared" si="150"/>
        <v>MAYO</v>
      </c>
      <c r="E855" t="str">
        <f t="shared" si="148"/>
        <v>DOM.</v>
      </c>
      <c r="F855" t="str">
        <f t="shared" si="145"/>
        <v>19</v>
      </c>
      <c r="G855">
        <f t="shared" si="143"/>
        <v>2020</v>
      </c>
      <c r="H855" t="str">
        <f t="shared" si="146"/>
        <v>14</v>
      </c>
      <c r="I855" t="str">
        <f t="shared" si="151"/>
        <v>2020-05</v>
      </c>
      <c r="J855" s="6" t="s">
        <v>17</v>
      </c>
      <c r="K855" t="str">
        <f>VLOOKUP(J855,Hoja1!$A$1:$B$12,2,0)</f>
        <v>MAYO</v>
      </c>
      <c r="M855" s="6" t="str">
        <f t="shared" si="149"/>
        <v>07</v>
      </c>
      <c r="N855" t="str">
        <f t="shared" si="152"/>
        <v>02</v>
      </c>
    </row>
    <row r="856" spans="1:14" hidden="1">
      <c r="A856" s="1">
        <v>43955</v>
      </c>
      <c r="B856">
        <f t="shared" si="144"/>
        <v>2020</v>
      </c>
      <c r="C856" t="str">
        <f t="shared" si="147"/>
        <v>05</v>
      </c>
      <c r="D856" t="str">
        <f t="shared" si="150"/>
        <v>MAYO</v>
      </c>
      <c r="E856" t="str">
        <f t="shared" si="148"/>
        <v>LUN.</v>
      </c>
      <c r="F856" t="str">
        <f t="shared" si="145"/>
        <v>19</v>
      </c>
      <c r="G856">
        <f t="shared" si="143"/>
        <v>2020</v>
      </c>
      <c r="H856" t="str">
        <f t="shared" si="146"/>
        <v>14</v>
      </c>
      <c r="I856" t="str">
        <f t="shared" si="151"/>
        <v>2020-05</v>
      </c>
      <c r="J856" s="6" t="s">
        <v>17</v>
      </c>
      <c r="K856" t="str">
        <f>VLOOKUP(J856,Hoja1!$A$1:$B$12,2,0)</f>
        <v>MAYO</v>
      </c>
      <c r="M856" s="6" t="str">
        <f t="shared" si="149"/>
        <v>07</v>
      </c>
      <c r="N856" t="str">
        <f t="shared" si="152"/>
        <v>02</v>
      </c>
    </row>
    <row r="857" spans="1:14" hidden="1">
      <c r="A857" s="1">
        <v>43956</v>
      </c>
      <c r="B857">
        <f t="shared" si="144"/>
        <v>2020</v>
      </c>
      <c r="C857" t="str">
        <f t="shared" si="147"/>
        <v>05</v>
      </c>
      <c r="D857" t="str">
        <f t="shared" si="150"/>
        <v>MAYO</v>
      </c>
      <c r="E857" t="str">
        <f t="shared" si="148"/>
        <v>MAR.</v>
      </c>
      <c r="F857" t="str">
        <f t="shared" si="145"/>
        <v>19</v>
      </c>
      <c r="G857">
        <f t="shared" si="143"/>
        <v>2020</v>
      </c>
      <c r="H857" t="str">
        <f t="shared" si="146"/>
        <v>14</v>
      </c>
      <c r="I857" t="str">
        <f t="shared" si="151"/>
        <v>2020-05</v>
      </c>
      <c r="J857" s="6" t="s">
        <v>17</v>
      </c>
      <c r="K857" t="str">
        <f>VLOOKUP(J857,Hoja1!$A$1:$B$12,2,0)</f>
        <v>MAYO</v>
      </c>
      <c r="M857" s="6" t="str">
        <f t="shared" si="149"/>
        <v>07</v>
      </c>
      <c r="N857" t="str">
        <f t="shared" si="152"/>
        <v>02</v>
      </c>
    </row>
    <row r="858" spans="1:14" hidden="1">
      <c r="A858" s="1">
        <v>43957</v>
      </c>
      <c r="B858">
        <f t="shared" si="144"/>
        <v>2020</v>
      </c>
      <c r="C858" t="str">
        <f t="shared" si="147"/>
        <v>05</v>
      </c>
      <c r="D858" t="str">
        <f t="shared" si="150"/>
        <v>MAYO</v>
      </c>
      <c r="E858" t="str">
        <f t="shared" si="148"/>
        <v>MIÉ.</v>
      </c>
      <c r="F858" t="str">
        <f t="shared" si="145"/>
        <v>19</v>
      </c>
      <c r="G858">
        <f t="shared" si="143"/>
        <v>2020</v>
      </c>
      <c r="H858" t="str">
        <f t="shared" si="146"/>
        <v>14</v>
      </c>
      <c r="I858" t="str">
        <f t="shared" si="151"/>
        <v>2020-05</v>
      </c>
      <c r="J858" s="6" t="s">
        <v>17</v>
      </c>
      <c r="K858" t="str">
        <f>VLOOKUP(J858,Hoja1!$A$1:$B$12,2,0)</f>
        <v>MAYO</v>
      </c>
      <c r="M858" s="6" t="str">
        <f t="shared" si="149"/>
        <v>07</v>
      </c>
      <c r="N858" t="str">
        <f t="shared" si="152"/>
        <v>02</v>
      </c>
    </row>
    <row r="859" spans="1:14" hidden="1">
      <c r="A859" s="1">
        <v>43958</v>
      </c>
      <c r="B859">
        <f t="shared" si="144"/>
        <v>2020</v>
      </c>
      <c r="C859" t="str">
        <f t="shared" si="147"/>
        <v>05</v>
      </c>
      <c r="D859" t="str">
        <f t="shared" si="150"/>
        <v>MAYO</v>
      </c>
      <c r="E859" t="str">
        <f t="shared" si="148"/>
        <v>JUE.</v>
      </c>
      <c r="F859" t="str">
        <f t="shared" si="145"/>
        <v>19</v>
      </c>
      <c r="G859">
        <f t="shared" si="143"/>
        <v>2020</v>
      </c>
      <c r="H859" t="str">
        <f t="shared" si="146"/>
        <v>14</v>
      </c>
      <c r="I859" t="str">
        <f t="shared" si="151"/>
        <v>2020-05</v>
      </c>
      <c r="J859" s="6" t="s">
        <v>17</v>
      </c>
      <c r="K859" t="str">
        <f>VLOOKUP(J859,Hoja1!$A$1:$B$12,2,0)</f>
        <v>MAYO</v>
      </c>
      <c r="M859" s="6" t="str">
        <f t="shared" si="149"/>
        <v>07</v>
      </c>
      <c r="N859" t="str">
        <f t="shared" si="152"/>
        <v>02</v>
      </c>
    </row>
    <row r="860" spans="1:14" hidden="1">
      <c r="A860" s="1">
        <v>43959</v>
      </c>
      <c r="B860">
        <f t="shared" si="144"/>
        <v>2020</v>
      </c>
      <c r="C860" t="str">
        <f t="shared" si="147"/>
        <v>05</v>
      </c>
      <c r="D860" t="str">
        <f t="shared" si="150"/>
        <v>MAYO</v>
      </c>
      <c r="E860" t="str">
        <f t="shared" si="148"/>
        <v>VIE.</v>
      </c>
      <c r="F860" t="str">
        <f t="shared" si="145"/>
        <v>19</v>
      </c>
      <c r="G860">
        <f t="shared" ref="G860:G923" si="153">IF((WEEKNUM(A860))-5 &lt;= 0,(YEAR(A860)) - 1, YEAR(A860))</f>
        <v>2020</v>
      </c>
      <c r="H860" t="str">
        <f t="shared" si="146"/>
        <v>14</v>
      </c>
      <c r="I860" t="str">
        <f t="shared" si="151"/>
        <v>2020-05</v>
      </c>
      <c r="J860" s="6" t="s">
        <v>17</v>
      </c>
      <c r="K860" t="str">
        <f>VLOOKUP(J860,Hoja1!$A$1:$B$12,2,0)</f>
        <v>MAYO</v>
      </c>
      <c r="M860" s="6" t="str">
        <f t="shared" si="149"/>
        <v>07</v>
      </c>
      <c r="N860" t="str">
        <f t="shared" si="152"/>
        <v>02</v>
      </c>
    </row>
    <row r="861" spans="1:14" hidden="1">
      <c r="A861" s="1">
        <v>43960</v>
      </c>
      <c r="B861">
        <f t="shared" ref="B861:B924" si="154">YEAR(A861)</f>
        <v>2020</v>
      </c>
      <c r="C861" t="str">
        <f t="shared" si="147"/>
        <v>05</v>
      </c>
      <c r="D861" t="str">
        <f t="shared" si="150"/>
        <v>MAYO</v>
      </c>
      <c r="E861" t="str">
        <f t="shared" si="148"/>
        <v>SÁB.</v>
      </c>
      <c r="F861" t="str">
        <f t="shared" si="145"/>
        <v>19</v>
      </c>
      <c r="G861">
        <f t="shared" si="153"/>
        <v>2020</v>
      </c>
      <c r="H861" t="str">
        <f t="shared" si="146"/>
        <v>14</v>
      </c>
      <c r="I861" t="str">
        <f t="shared" si="151"/>
        <v>2020-05</v>
      </c>
      <c r="J861" s="6" t="s">
        <v>17</v>
      </c>
      <c r="K861" t="str">
        <f>VLOOKUP(J861,Hoja1!$A$1:$B$12,2,0)</f>
        <v>MAYO</v>
      </c>
      <c r="M861" s="6" t="str">
        <f t="shared" si="149"/>
        <v>07</v>
      </c>
      <c r="N861" t="str">
        <f t="shared" si="152"/>
        <v>02</v>
      </c>
    </row>
    <row r="862" spans="1:14" hidden="1">
      <c r="A862" s="1">
        <v>43961</v>
      </c>
      <c r="B862">
        <f t="shared" si="154"/>
        <v>2020</v>
      </c>
      <c r="C862" t="str">
        <f t="shared" si="147"/>
        <v>05</v>
      </c>
      <c r="D862" t="str">
        <f t="shared" si="150"/>
        <v>MAYO</v>
      </c>
      <c r="E862" t="str">
        <f t="shared" si="148"/>
        <v>DOM.</v>
      </c>
      <c r="F862" t="str">
        <f t="shared" si="145"/>
        <v>20</v>
      </c>
      <c r="G862">
        <f t="shared" si="153"/>
        <v>2020</v>
      </c>
      <c r="H862" t="str">
        <f t="shared" si="146"/>
        <v>15</v>
      </c>
      <c r="I862" t="str">
        <f t="shared" si="151"/>
        <v>2020-05</v>
      </c>
      <c r="J862" s="6" t="s">
        <v>17</v>
      </c>
      <c r="K862" t="str">
        <f>VLOOKUP(J862,Hoja1!$A$1:$B$12,2,0)</f>
        <v>MAYO</v>
      </c>
      <c r="M862" s="6" t="str">
        <f t="shared" si="149"/>
        <v>08</v>
      </c>
      <c r="N862" t="str">
        <f t="shared" si="152"/>
        <v>02</v>
      </c>
    </row>
    <row r="863" spans="1:14" hidden="1">
      <c r="A863" s="1">
        <v>43962</v>
      </c>
      <c r="B863">
        <f t="shared" si="154"/>
        <v>2020</v>
      </c>
      <c r="C863" t="str">
        <f t="shared" si="147"/>
        <v>05</v>
      </c>
      <c r="D863" t="str">
        <f t="shared" si="150"/>
        <v>MAYO</v>
      </c>
      <c r="E863" t="str">
        <f t="shared" si="148"/>
        <v>LUN.</v>
      </c>
      <c r="F863" t="str">
        <f t="shared" si="145"/>
        <v>20</v>
      </c>
      <c r="G863">
        <f t="shared" si="153"/>
        <v>2020</v>
      </c>
      <c r="H863" t="str">
        <f t="shared" si="146"/>
        <v>15</v>
      </c>
      <c r="I863" t="str">
        <f t="shared" si="151"/>
        <v>2020-05</v>
      </c>
      <c r="J863" s="6" t="s">
        <v>17</v>
      </c>
      <c r="K863" t="str">
        <f>VLOOKUP(J863,Hoja1!$A$1:$B$12,2,0)</f>
        <v>MAYO</v>
      </c>
      <c r="M863" s="6" t="str">
        <f t="shared" si="149"/>
        <v>08</v>
      </c>
      <c r="N863" t="str">
        <f t="shared" si="152"/>
        <v>02</v>
      </c>
    </row>
    <row r="864" spans="1:14" hidden="1">
      <c r="A864" s="1">
        <v>43963</v>
      </c>
      <c r="B864">
        <f t="shared" si="154"/>
        <v>2020</v>
      </c>
      <c r="C864" t="str">
        <f t="shared" si="147"/>
        <v>05</v>
      </c>
      <c r="D864" t="str">
        <f t="shared" si="150"/>
        <v>MAYO</v>
      </c>
      <c r="E864" t="str">
        <f t="shared" si="148"/>
        <v>MAR.</v>
      </c>
      <c r="F864" t="str">
        <f t="shared" si="145"/>
        <v>20</v>
      </c>
      <c r="G864">
        <f t="shared" si="153"/>
        <v>2020</v>
      </c>
      <c r="H864" t="str">
        <f t="shared" si="146"/>
        <v>15</v>
      </c>
      <c r="I864" t="str">
        <f t="shared" si="151"/>
        <v>2020-05</v>
      </c>
      <c r="J864" s="6" t="s">
        <v>17</v>
      </c>
      <c r="K864" t="str">
        <f>VLOOKUP(J864,Hoja1!$A$1:$B$12,2,0)</f>
        <v>MAYO</v>
      </c>
      <c r="M864" s="6" t="str">
        <f t="shared" si="149"/>
        <v>08</v>
      </c>
      <c r="N864" t="str">
        <f t="shared" si="152"/>
        <v>02</v>
      </c>
    </row>
    <row r="865" spans="1:14" hidden="1">
      <c r="A865" s="1">
        <v>43964</v>
      </c>
      <c r="B865">
        <f t="shared" si="154"/>
        <v>2020</v>
      </c>
      <c r="C865" t="str">
        <f t="shared" si="147"/>
        <v>05</v>
      </c>
      <c r="D865" t="str">
        <f t="shared" si="150"/>
        <v>MAYO</v>
      </c>
      <c r="E865" t="str">
        <f t="shared" si="148"/>
        <v>MIÉ.</v>
      </c>
      <c r="F865" t="str">
        <f t="shared" si="145"/>
        <v>20</v>
      </c>
      <c r="G865">
        <f t="shared" si="153"/>
        <v>2020</v>
      </c>
      <c r="H865" t="str">
        <f t="shared" si="146"/>
        <v>15</v>
      </c>
      <c r="I865" t="str">
        <f t="shared" si="151"/>
        <v>2020-05</v>
      </c>
      <c r="J865" s="6" t="s">
        <v>17</v>
      </c>
      <c r="K865" t="str">
        <f>VLOOKUP(J865,Hoja1!$A$1:$B$12,2,0)</f>
        <v>MAYO</v>
      </c>
      <c r="M865" s="6" t="str">
        <f t="shared" si="149"/>
        <v>08</v>
      </c>
      <c r="N865" t="str">
        <f t="shared" si="152"/>
        <v>02</v>
      </c>
    </row>
    <row r="866" spans="1:14" hidden="1">
      <c r="A866" s="1">
        <v>43965</v>
      </c>
      <c r="B866">
        <f t="shared" si="154"/>
        <v>2020</v>
      </c>
      <c r="C866" t="str">
        <f t="shared" si="147"/>
        <v>05</v>
      </c>
      <c r="D866" t="str">
        <f t="shared" si="150"/>
        <v>MAYO</v>
      </c>
      <c r="E866" t="str">
        <f t="shared" si="148"/>
        <v>JUE.</v>
      </c>
      <c r="F866" t="str">
        <f t="shared" si="145"/>
        <v>20</v>
      </c>
      <c r="G866">
        <f t="shared" si="153"/>
        <v>2020</v>
      </c>
      <c r="H866" t="str">
        <f t="shared" si="146"/>
        <v>15</v>
      </c>
      <c r="I866" t="str">
        <f t="shared" si="151"/>
        <v>2020-05</v>
      </c>
      <c r="J866" s="6" t="s">
        <v>17</v>
      </c>
      <c r="K866" t="str">
        <f>VLOOKUP(J866,Hoja1!$A$1:$B$12,2,0)</f>
        <v>MAYO</v>
      </c>
      <c r="M866" s="6" t="str">
        <f t="shared" si="149"/>
        <v>08</v>
      </c>
      <c r="N866" t="str">
        <f t="shared" si="152"/>
        <v>02</v>
      </c>
    </row>
    <row r="867" spans="1:14" hidden="1">
      <c r="A867" s="1">
        <v>43966</v>
      </c>
      <c r="B867">
        <f t="shared" si="154"/>
        <v>2020</v>
      </c>
      <c r="C867" t="str">
        <f t="shared" si="147"/>
        <v>05</v>
      </c>
      <c r="D867" t="str">
        <f t="shared" si="150"/>
        <v>MAYO</v>
      </c>
      <c r="E867" t="str">
        <f t="shared" si="148"/>
        <v>VIE.</v>
      </c>
      <c r="F867" t="str">
        <f t="shared" si="145"/>
        <v>20</v>
      </c>
      <c r="G867">
        <f t="shared" si="153"/>
        <v>2020</v>
      </c>
      <c r="H867" t="str">
        <f t="shared" si="146"/>
        <v>15</v>
      </c>
      <c r="I867" t="str">
        <f t="shared" si="151"/>
        <v>2020-05</v>
      </c>
      <c r="J867" s="6" t="s">
        <v>17</v>
      </c>
      <c r="K867" t="str">
        <f>VLOOKUP(J867,Hoja1!$A$1:$B$12,2,0)</f>
        <v>MAYO</v>
      </c>
      <c r="M867" s="6" t="str">
        <f t="shared" si="149"/>
        <v>08</v>
      </c>
      <c r="N867" t="str">
        <f t="shared" si="152"/>
        <v>02</v>
      </c>
    </row>
    <row r="868" spans="1:14" hidden="1">
      <c r="A868" s="1">
        <v>43967</v>
      </c>
      <c r="B868">
        <f t="shared" si="154"/>
        <v>2020</v>
      </c>
      <c r="C868" t="str">
        <f t="shared" si="147"/>
        <v>05</v>
      </c>
      <c r="D868" t="str">
        <f t="shared" si="150"/>
        <v>MAYO</v>
      </c>
      <c r="E868" t="str">
        <f t="shared" si="148"/>
        <v>SÁB.</v>
      </c>
      <c r="F868" t="str">
        <f t="shared" si="145"/>
        <v>20</v>
      </c>
      <c r="G868">
        <f t="shared" si="153"/>
        <v>2020</v>
      </c>
      <c r="H868" t="str">
        <f t="shared" si="146"/>
        <v>15</v>
      </c>
      <c r="I868" t="str">
        <f t="shared" si="151"/>
        <v>2020-05</v>
      </c>
      <c r="J868" s="6" t="s">
        <v>17</v>
      </c>
      <c r="K868" t="str">
        <f>VLOOKUP(J868,Hoja1!$A$1:$B$12,2,0)</f>
        <v>MAYO</v>
      </c>
      <c r="M868" s="6" t="str">
        <f t="shared" si="149"/>
        <v>08</v>
      </c>
      <c r="N868" t="str">
        <f t="shared" si="152"/>
        <v>02</v>
      </c>
    </row>
    <row r="869" spans="1:14" hidden="1">
      <c r="A869" s="1">
        <v>43968</v>
      </c>
      <c r="B869">
        <f t="shared" si="154"/>
        <v>2020</v>
      </c>
      <c r="C869" t="str">
        <f t="shared" si="147"/>
        <v>05</v>
      </c>
      <c r="D869" t="str">
        <f t="shared" si="150"/>
        <v>MAYO</v>
      </c>
      <c r="E869" t="str">
        <f t="shared" si="148"/>
        <v>DOM.</v>
      </c>
      <c r="F869" t="str">
        <f t="shared" si="145"/>
        <v>21</v>
      </c>
      <c r="G869">
        <f t="shared" si="153"/>
        <v>2020</v>
      </c>
      <c r="H869" t="str">
        <f t="shared" si="146"/>
        <v>16</v>
      </c>
      <c r="I869" t="str">
        <f t="shared" si="151"/>
        <v>2020-05</v>
      </c>
      <c r="J869" s="6" t="s">
        <v>17</v>
      </c>
      <c r="K869" t="str">
        <f>VLOOKUP(J869,Hoja1!$A$1:$B$12,2,0)</f>
        <v>MAYO</v>
      </c>
      <c r="M869" s="6" t="str">
        <f t="shared" si="149"/>
        <v>08</v>
      </c>
      <c r="N869" t="str">
        <f t="shared" si="152"/>
        <v>02</v>
      </c>
    </row>
    <row r="870" spans="1:14" hidden="1">
      <c r="A870" s="1">
        <v>43969</v>
      </c>
      <c r="B870">
        <f t="shared" si="154"/>
        <v>2020</v>
      </c>
      <c r="C870" t="str">
        <f t="shared" si="147"/>
        <v>05</v>
      </c>
      <c r="D870" t="str">
        <f t="shared" si="150"/>
        <v>MAYO</v>
      </c>
      <c r="E870" t="str">
        <f t="shared" si="148"/>
        <v>LUN.</v>
      </c>
      <c r="F870" t="str">
        <f t="shared" si="145"/>
        <v>21</v>
      </c>
      <c r="G870">
        <f t="shared" si="153"/>
        <v>2020</v>
      </c>
      <c r="H870" t="str">
        <f t="shared" si="146"/>
        <v>16</v>
      </c>
      <c r="I870" t="str">
        <f t="shared" si="151"/>
        <v>2020-05</v>
      </c>
      <c r="J870" s="6" t="s">
        <v>17</v>
      </c>
      <c r="K870" t="str">
        <f>VLOOKUP(J870,Hoja1!$A$1:$B$12,2,0)</f>
        <v>MAYO</v>
      </c>
      <c r="M870" s="6" t="str">
        <f t="shared" si="149"/>
        <v>08</v>
      </c>
      <c r="N870" t="str">
        <f t="shared" si="152"/>
        <v>02</v>
      </c>
    </row>
    <row r="871" spans="1:14" hidden="1">
      <c r="A871" s="1">
        <v>43970</v>
      </c>
      <c r="B871">
        <f t="shared" si="154"/>
        <v>2020</v>
      </c>
      <c r="C871" t="str">
        <f t="shared" si="147"/>
        <v>05</v>
      </c>
      <c r="D871" t="str">
        <f t="shared" si="150"/>
        <v>MAYO</v>
      </c>
      <c r="E871" t="str">
        <f t="shared" si="148"/>
        <v>MAR.</v>
      </c>
      <c r="F871" t="str">
        <f t="shared" si="145"/>
        <v>21</v>
      </c>
      <c r="G871">
        <f t="shared" si="153"/>
        <v>2020</v>
      </c>
      <c r="H871" t="str">
        <f t="shared" si="146"/>
        <v>16</v>
      </c>
      <c r="I871" t="str">
        <f t="shared" si="151"/>
        <v>2020-05</v>
      </c>
      <c r="J871" s="6" t="s">
        <v>17</v>
      </c>
      <c r="K871" t="str">
        <f>VLOOKUP(J871,Hoja1!$A$1:$B$12,2,0)</f>
        <v>MAYO</v>
      </c>
      <c r="M871" s="6" t="str">
        <f t="shared" si="149"/>
        <v>08</v>
      </c>
      <c r="N871" t="str">
        <f t="shared" si="152"/>
        <v>02</v>
      </c>
    </row>
    <row r="872" spans="1:14" hidden="1">
      <c r="A872" s="1">
        <v>43971</v>
      </c>
      <c r="B872">
        <f t="shared" si="154"/>
        <v>2020</v>
      </c>
      <c r="C872" t="str">
        <f t="shared" si="147"/>
        <v>05</v>
      </c>
      <c r="D872" t="str">
        <f t="shared" si="150"/>
        <v>MAYO</v>
      </c>
      <c r="E872" t="str">
        <f t="shared" si="148"/>
        <v>MIÉ.</v>
      </c>
      <c r="F872" t="str">
        <f t="shared" si="145"/>
        <v>21</v>
      </c>
      <c r="G872">
        <f t="shared" si="153"/>
        <v>2020</v>
      </c>
      <c r="H872" t="str">
        <f t="shared" si="146"/>
        <v>16</v>
      </c>
      <c r="I872" t="str">
        <f t="shared" si="151"/>
        <v>2020-05</v>
      </c>
      <c r="J872" s="6" t="s">
        <v>17</v>
      </c>
      <c r="K872" t="str">
        <f>VLOOKUP(J872,Hoja1!$A$1:$B$12,2,0)</f>
        <v>MAYO</v>
      </c>
      <c r="M872" s="6" t="str">
        <f t="shared" si="149"/>
        <v>08</v>
      </c>
      <c r="N872" t="str">
        <f t="shared" si="152"/>
        <v>02</v>
      </c>
    </row>
    <row r="873" spans="1:14" hidden="1">
      <c r="A873" s="1">
        <v>43972</v>
      </c>
      <c r="B873">
        <f t="shared" si="154"/>
        <v>2020</v>
      </c>
      <c r="C873" t="str">
        <f t="shared" si="147"/>
        <v>05</v>
      </c>
      <c r="D873" t="str">
        <f t="shared" si="150"/>
        <v>MAYO</v>
      </c>
      <c r="E873" t="str">
        <f t="shared" si="148"/>
        <v>JUE.</v>
      </c>
      <c r="F873" t="str">
        <f t="shared" si="145"/>
        <v>21</v>
      </c>
      <c r="G873">
        <f t="shared" si="153"/>
        <v>2020</v>
      </c>
      <c r="H873" t="str">
        <f t="shared" si="146"/>
        <v>16</v>
      </c>
      <c r="I873" t="str">
        <f t="shared" si="151"/>
        <v>2020-05</v>
      </c>
      <c r="J873" s="6" t="s">
        <v>17</v>
      </c>
      <c r="K873" t="str">
        <f>VLOOKUP(J873,Hoja1!$A$1:$B$12,2,0)</f>
        <v>MAYO</v>
      </c>
      <c r="M873" s="6" t="str">
        <f t="shared" si="149"/>
        <v>08</v>
      </c>
      <c r="N873" t="str">
        <f t="shared" si="152"/>
        <v>02</v>
      </c>
    </row>
    <row r="874" spans="1:14" hidden="1">
      <c r="A874" s="1">
        <v>43973</v>
      </c>
      <c r="B874">
        <f t="shared" si="154"/>
        <v>2020</v>
      </c>
      <c r="C874" t="str">
        <f t="shared" si="147"/>
        <v>05</v>
      </c>
      <c r="D874" t="str">
        <f t="shared" si="150"/>
        <v>MAYO</v>
      </c>
      <c r="E874" t="str">
        <f t="shared" si="148"/>
        <v>VIE.</v>
      </c>
      <c r="F874" t="str">
        <f t="shared" si="145"/>
        <v>21</v>
      </c>
      <c r="G874">
        <f t="shared" si="153"/>
        <v>2020</v>
      </c>
      <c r="H874" t="str">
        <f t="shared" si="146"/>
        <v>16</v>
      </c>
      <c r="I874" t="str">
        <f t="shared" si="151"/>
        <v>2020-05</v>
      </c>
      <c r="J874" s="6" t="s">
        <v>17</v>
      </c>
      <c r="K874" t="str">
        <f>VLOOKUP(J874,Hoja1!$A$1:$B$12,2,0)</f>
        <v>MAYO</v>
      </c>
      <c r="M874" s="6" t="str">
        <f t="shared" si="149"/>
        <v>08</v>
      </c>
      <c r="N874" t="str">
        <f t="shared" si="152"/>
        <v>02</v>
      </c>
    </row>
    <row r="875" spans="1:14" hidden="1">
      <c r="A875" s="1">
        <v>43974</v>
      </c>
      <c r="B875">
        <f t="shared" si="154"/>
        <v>2020</v>
      </c>
      <c r="C875" t="str">
        <f t="shared" si="147"/>
        <v>05</v>
      </c>
      <c r="D875" t="str">
        <f t="shared" si="150"/>
        <v>MAYO</v>
      </c>
      <c r="E875" t="str">
        <f t="shared" si="148"/>
        <v>SÁB.</v>
      </c>
      <c r="F875" t="str">
        <f t="shared" si="145"/>
        <v>21</v>
      </c>
      <c r="G875">
        <f t="shared" si="153"/>
        <v>2020</v>
      </c>
      <c r="H875" t="str">
        <f t="shared" si="146"/>
        <v>16</v>
      </c>
      <c r="I875" t="str">
        <f t="shared" si="151"/>
        <v>2020-05</v>
      </c>
      <c r="J875" s="6" t="s">
        <v>17</v>
      </c>
      <c r="K875" t="str">
        <f>VLOOKUP(J875,Hoja1!$A$1:$B$12,2,0)</f>
        <v>MAYO</v>
      </c>
      <c r="M875" s="6" t="str">
        <f t="shared" si="149"/>
        <v>08</v>
      </c>
      <c r="N875" t="str">
        <f t="shared" si="152"/>
        <v>02</v>
      </c>
    </row>
    <row r="876" spans="1:14" hidden="1">
      <c r="A876" s="1">
        <v>43975</v>
      </c>
      <c r="B876">
        <f t="shared" si="154"/>
        <v>2020</v>
      </c>
      <c r="C876" t="str">
        <f t="shared" si="147"/>
        <v>05</v>
      </c>
      <c r="D876" t="str">
        <f t="shared" si="150"/>
        <v>MAYO</v>
      </c>
      <c r="E876" t="str">
        <f t="shared" si="148"/>
        <v>DOM.</v>
      </c>
      <c r="F876" t="str">
        <f t="shared" si="145"/>
        <v>22</v>
      </c>
      <c r="G876">
        <f t="shared" si="153"/>
        <v>2020</v>
      </c>
      <c r="H876" t="str">
        <f t="shared" si="146"/>
        <v>17</v>
      </c>
      <c r="I876" t="str">
        <f t="shared" si="151"/>
        <v>2020-05</v>
      </c>
      <c r="J876" s="6" t="s">
        <v>17</v>
      </c>
      <c r="K876" t="str">
        <f>VLOOKUP(J876,Hoja1!$A$1:$B$12,2,0)</f>
        <v>MAYO</v>
      </c>
      <c r="M876" s="6" t="str">
        <f t="shared" si="149"/>
        <v>09</v>
      </c>
      <c r="N876" t="str">
        <f t="shared" si="152"/>
        <v>02</v>
      </c>
    </row>
    <row r="877" spans="1:14" hidden="1">
      <c r="A877" s="1">
        <v>43976</v>
      </c>
      <c r="B877">
        <f t="shared" si="154"/>
        <v>2020</v>
      </c>
      <c r="C877" t="str">
        <f t="shared" si="147"/>
        <v>05</v>
      </c>
      <c r="D877" t="str">
        <f t="shared" si="150"/>
        <v>MAYO</v>
      </c>
      <c r="E877" t="str">
        <f t="shared" si="148"/>
        <v>LUN.</v>
      </c>
      <c r="F877" t="str">
        <f t="shared" si="145"/>
        <v>22</v>
      </c>
      <c r="G877">
        <f t="shared" si="153"/>
        <v>2020</v>
      </c>
      <c r="H877" t="str">
        <f t="shared" si="146"/>
        <v>17</v>
      </c>
      <c r="I877" t="str">
        <f t="shared" si="151"/>
        <v>2020-05</v>
      </c>
      <c r="J877" s="6" t="s">
        <v>17</v>
      </c>
      <c r="K877" t="str">
        <f>VLOOKUP(J877,Hoja1!$A$1:$B$12,2,0)</f>
        <v>MAYO</v>
      </c>
      <c r="M877" s="6" t="str">
        <f t="shared" si="149"/>
        <v>09</v>
      </c>
      <c r="N877" t="str">
        <f t="shared" si="152"/>
        <v>02</v>
      </c>
    </row>
    <row r="878" spans="1:14" hidden="1">
      <c r="A878" s="1">
        <v>43977</v>
      </c>
      <c r="B878">
        <f t="shared" si="154"/>
        <v>2020</v>
      </c>
      <c r="C878" t="str">
        <f t="shared" si="147"/>
        <v>05</v>
      </c>
      <c r="D878" t="str">
        <f t="shared" si="150"/>
        <v>MAYO</v>
      </c>
      <c r="E878" t="str">
        <f t="shared" si="148"/>
        <v>MAR.</v>
      </c>
      <c r="F878" t="str">
        <f t="shared" si="145"/>
        <v>22</v>
      </c>
      <c r="G878">
        <f t="shared" si="153"/>
        <v>2020</v>
      </c>
      <c r="H878" t="str">
        <f t="shared" si="146"/>
        <v>17</v>
      </c>
      <c r="I878" t="str">
        <f t="shared" si="151"/>
        <v>2020-05</v>
      </c>
      <c r="J878" s="6" t="s">
        <v>17</v>
      </c>
      <c r="K878" t="str">
        <f>VLOOKUP(J878,Hoja1!$A$1:$B$12,2,0)</f>
        <v>MAYO</v>
      </c>
      <c r="M878" s="6" t="str">
        <f t="shared" si="149"/>
        <v>09</v>
      </c>
      <c r="N878" t="str">
        <f t="shared" si="152"/>
        <v>02</v>
      </c>
    </row>
    <row r="879" spans="1:14" hidden="1">
      <c r="A879" s="1">
        <v>43978</v>
      </c>
      <c r="B879">
        <f t="shared" si="154"/>
        <v>2020</v>
      </c>
      <c r="C879" t="str">
        <f t="shared" si="147"/>
        <v>05</v>
      </c>
      <c r="D879" t="str">
        <f t="shared" si="150"/>
        <v>MAYO</v>
      </c>
      <c r="E879" t="str">
        <f t="shared" si="148"/>
        <v>MIÉ.</v>
      </c>
      <c r="F879" t="str">
        <f t="shared" si="145"/>
        <v>22</v>
      </c>
      <c r="G879">
        <f t="shared" si="153"/>
        <v>2020</v>
      </c>
      <c r="H879" t="str">
        <f t="shared" si="146"/>
        <v>17</v>
      </c>
      <c r="I879" t="str">
        <f t="shared" si="151"/>
        <v>2020-05</v>
      </c>
      <c r="J879" s="6" t="s">
        <v>17</v>
      </c>
      <c r="K879" t="str">
        <f>VLOOKUP(J879,Hoja1!$A$1:$B$12,2,0)</f>
        <v>MAYO</v>
      </c>
      <c r="M879" s="6" t="str">
        <f t="shared" si="149"/>
        <v>09</v>
      </c>
      <c r="N879" t="str">
        <f t="shared" si="152"/>
        <v>02</v>
      </c>
    </row>
    <row r="880" spans="1:14" hidden="1">
      <c r="A880" s="1">
        <v>43979</v>
      </c>
      <c r="B880">
        <f t="shared" si="154"/>
        <v>2020</v>
      </c>
      <c r="C880" t="str">
        <f t="shared" si="147"/>
        <v>05</v>
      </c>
      <c r="D880" t="str">
        <f t="shared" si="150"/>
        <v>MAYO</v>
      </c>
      <c r="E880" t="str">
        <f t="shared" si="148"/>
        <v>JUE.</v>
      </c>
      <c r="F880" t="str">
        <f t="shared" si="145"/>
        <v>22</v>
      </c>
      <c r="G880">
        <f t="shared" si="153"/>
        <v>2020</v>
      </c>
      <c r="H880" t="str">
        <f t="shared" si="146"/>
        <v>17</v>
      </c>
      <c r="I880" t="str">
        <f t="shared" si="151"/>
        <v>2020-05</v>
      </c>
      <c r="J880" s="6" t="s">
        <v>17</v>
      </c>
      <c r="K880" t="str">
        <f>VLOOKUP(J880,Hoja1!$A$1:$B$12,2,0)</f>
        <v>MAYO</v>
      </c>
      <c r="M880" s="6" t="str">
        <f t="shared" si="149"/>
        <v>09</v>
      </c>
      <c r="N880" t="str">
        <f t="shared" si="152"/>
        <v>02</v>
      </c>
    </row>
    <row r="881" spans="1:14" hidden="1">
      <c r="A881" s="1">
        <v>43980</v>
      </c>
      <c r="B881">
        <f t="shared" si="154"/>
        <v>2020</v>
      </c>
      <c r="C881" t="str">
        <f t="shared" si="147"/>
        <v>05</v>
      </c>
      <c r="D881" t="str">
        <f t="shared" si="150"/>
        <v>MAYO</v>
      </c>
      <c r="E881" t="str">
        <f t="shared" si="148"/>
        <v>VIE.</v>
      </c>
      <c r="F881" t="str">
        <f t="shared" si="145"/>
        <v>22</v>
      </c>
      <c r="G881">
        <f t="shared" si="153"/>
        <v>2020</v>
      </c>
      <c r="H881" t="str">
        <f t="shared" si="146"/>
        <v>17</v>
      </c>
      <c r="I881" t="str">
        <f t="shared" si="151"/>
        <v>2020-05</v>
      </c>
      <c r="J881" s="6" t="s">
        <v>17</v>
      </c>
      <c r="K881" t="str">
        <f>VLOOKUP(J881,Hoja1!$A$1:$B$12,2,0)</f>
        <v>MAYO</v>
      </c>
      <c r="M881" s="6" t="str">
        <f t="shared" si="149"/>
        <v>09</v>
      </c>
      <c r="N881" t="str">
        <f t="shared" si="152"/>
        <v>02</v>
      </c>
    </row>
    <row r="882" spans="1:14" hidden="1">
      <c r="A882" s="1">
        <v>43981</v>
      </c>
      <c r="B882">
        <f t="shared" si="154"/>
        <v>2020</v>
      </c>
      <c r="C882" t="str">
        <f t="shared" si="147"/>
        <v>05</v>
      </c>
      <c r="D882" t="str">
        <f t="shared" si="150"/>
        <v>MAYO</v>
      </c>
      <c r="E882" t="str">
        <f t="shared" si="148"/>
        <v>SÁB.</v>
      </c>
      <c r="F882" t="str">
        <f t="shared" si="145"/>
        <v>22</v>
      </c>
      <c r="G882">
        <f t="shared" si="153"/>
        <v>2020</v>
      </c>
      <c r="H882" t="str">
        <f t="shared" si="146"/>
        <v>17</v>
      </c>
      <c r="I882" t="str">
        <f t="shared" si="151"/>
        <v>2020-05</v>
      </c>
      <c r="J882" s="6" t="s">
        <v>17</v>
      </c>
      <c r="K882" t="str">
        <f>VLOOKUP(J882,Hoja1!$A$1:$B$12,2,0)</f>
        <v>MAYO</v>
      </c>
      <c r="M882" s="6" t="str">
        <f t="shared" si="149"/>
        <v>09</v>
      </c>
      <c r="N882" t="str">
        <f t="shared" si="152"/>
        <v>02</v>
      </c>
    </row>
    <row r="883" spans="1:14" hidden="1">
      <c r="A883" s="1">
        <v>43982</v>
      </c>
      <c r="B883">
        <f t="shared" si="154"/>
        <v>2020</v>
      </c>
      <c r="C883" t="str">
        <f t="shared" si="147"/>
        <v>05</v>
      </c>
      <c r="D883" t="str">
        <f t="shared" si="150"/>
        <v>MAYO</v>
      </c>
      <c r="E883" t="str">
        <f t="shared" si="148"/>
        <v>DOM.</v>
      </c>
      <c r="F883" t="str">
        <f t="shared" si="145"/>
        <v>23</v>
      </c>
      <c r="G883">
        <f t="shared" si="153"/>
        <v>2020</v>
      </c>
      <c r="H883" t="str">
        <f t="shared" si="146"/>
        <v>18</v>
      </c>
      <c r="I883" t="str">
        <f t="shared" si="151"/>
        <v>2020-05</v>
      </c>
      <c r="J883" s="6" t="s">
        <v>18</v>
      </c>
      <c r="K883" t="str">
        <f>VLOOKUP(J883,Hoja1!$A$1:$B$12,2,0)</f>
        <v>JUNIO</v>
      </c>
      <c r="M883" s="6" t="str">
        <f t="shared" si="149"/>
        <v>09</v>
      </c>
      <c r="N883" t="str">
        <f t="shared" si="152"/>
        <v>02</v>
      </c>
    </row>
    <row r="884" spans="1:14" hidden="1">
      <c r="A884" s="1">
        <v>43983</v>
      </c>
      <c r="B884">
        <f t="shared" si="154"/>
        <v>2020</v>
      </c>
      <c r="C884" t="str">
        <f t="shared" si="147"/>
        <v>06</v>
      </c>
      <c r="D884" t="str">
        <f t="shared" si="150"/>
        <v>JUNIO</v>
      </c>
      <c r="E884" t="str">
        <f t="shared" si="148"/>
        <v>LUN.</v>
      </c>
      <c r="F884" t="str">
        <f t="shared" si="145"/>
        <v>23</v>
      </c>
      <c r="G884">
        <f t="shared" si="153"/>
        <v>2020</v>
      </c>
      <c r="H884" t="str">
        <f t="shared" si="146"/>
        <v>18</v>
      </c>
      <c r="I884" t="str">
        <f t="shared" si="151"/>
        <v>2020-06</v>
      </c>
      <c r="J884" s="6" t="s">
        <v>18</v>
      </c>
      <c r="K884" t="str">
        <f>VLOOKUP(J884,Hoja1!$A$1:$B$12,2,0)</f>
        <v>JUNIO</v>
      </c>
      <c r="M884" s="6" t="str">
        <f t="shared" si="149"/>
        <v>09</v>
      </c>
      <c r="N884" t="str">
        <f t="shared" si="152"/>
        <v>02</v>
      </c>
    </row>
    <row r="885" spans="1:14" hidden="1">
      <c r="A885" s="1">
        <v>43984</v>
      </c>
      <c r="B885">
        <f t="shared" si="154"/>
        <v>2020</v>
      </c>
      <c r="C885" t="str">
        <f t="shared" si="147"/>
        <v>06</v>
      </c>
      <c r="D885" t="str">
        <f t="shared" si="150"/>
        <v>JUNIO</v>
      </c>
      <c r="E885" t="str">
        <f t="shared" si="148"/>
        <v>MAR.</v>
      </c>
      <c r="F885" t="str">
        <f t="shared" si="145"/>
        <v>23</v>
      </c>
      <c r="G885">
        <f t="shared" si="153"/>
        <v>2020</v>
      </c>
      <c r="H885" t="str">
        <f t="shared" si="146"/>
        <v>18</v>
      </c>
      <c r="I885" t="str">
        <f t="shared" si="151"/>
        <v>2020-06</v>
      </c>
      <c r="J885" s="6" t="s">
        <v>18</v>
      </c>
      <c r="K885" t="str">
        <f>VLOOKUP(J885,Hoja1!$A$1:$B$12,2,0)</f>
        <v>JUNIO</v>
      </c>
      <c r="M885" s="6" t="str">
        <f t="shared" si="149"/>
        <v>09</v>
      </c>
      <c r="N885" t="str">
        <f t="shared" si="152"/>
        <v>02</v>
      </c>
    </row>
    <row r="886" spans="1:14" hidden="1">
      <c r="A886" s="1">
        <v>43985</v>
      </c>
      <c r="B886">
        <f t="shared" si="154"/>
        <v>2020</v>
      </c>
      <c r="C886" t="str">
        <f t="shared" si="147"/>
        <v>06</v>
      </c>
      <c r="D886" t="str">
        <f t="shared" si="150"/>
        <v>JUNIO</v>
      </c>
      <c r="E886" t="str">
        <f t="shared" si="148"/>
        <v>MIÉ.</v>
      </c>
      <c r="F886" t="str">
        <f t="shared" si="145"/>
        <v>23</v>
      </c>
      <c r="G886">
        <f t="shared" si="153"/>
        <v>2020</v>
      </c>
      <c r="H886" t="str">
        <f t="shared" si="146"/>
        <v>18</v>
      </c>
      <c r="I886" t="str">
        <f t="shared" si="151"/>
        <v>2020-06</v>
      </c>
      <c r="J886" s="6" t="s">
        <v>18</v>
      </c>
      <c r="K886" t="str">
        <f>VLOOKUP(J886,Hoja1!$A$1:$B$12,2,0)</f>
        <v>JUNIO</v>
      </c>
      <c r="M886" s="6" t="str">
        <f t="shared" si="149"/>
        <v>09</v>
      </c>
      <c r="N886" t="str">
        <f t="shared" si="152"/>
        <v>02</v>
      </c>
    </row>
    <row r="887" spans="1:14" hidden="1">
      <c r="A887" s="1">
        <v>43986</v>
      </c>
      <c r="B887">
        <f t="shared" si="154"/>
        <v>2020</v>
      </c>
      <c r="C887" t="str">
        <f t="shared" si="147"/>
        <v>06</v>
      </c>
      <c r="D887" t="str">
        <f t="shared" si="150"/>
        <v>JUNIO</v>
      </c>
      <c r="E887" t="str">
        <f t="shared" si="148"/>
        <v>JUE.</v>
      </c>
      <c r="F887" t="str">
        <f t="shared" ref="F887:F950" si="155">IF(WEEKNUM(A887) = 53, TEXT(52,"##"), TEXT(WEEKNUM(A887),"00"))</f>
        <v>23</v>
      </c>
      <c r="G887">
        <f t="shared" si="153"/>
        <v>2020</v>
      </c>
      <c r="H887" t="str">
        <f t="shared" ref="H887:H950" si="156">IF(F887-5&lt;=0,IF(F887="01",TEXT(48,"00"),TEXT(48+F887-1,"00")),TEXT((WEEKNUM(A887))-5,"00"))</f>
        <v>18</v>
      </c>
      <c r="I887" t="str">
        <f t="shared" si="151"/>
        <v>2020-06</v>
      </c>
      <c r="J887" s="6" t="s">
        <v>18</v>
      </c>
      <c r="K887" t="str">
        <f>VLOOKUP(J887,Hoja1!$A$1:$B$12,2,0)</f>
        <v>JUNIO</v>
      </c>
      <c r="M887" s="6" t="str">
        <f t="shared" si="149"/>
        <v>09</v>
      </c>
      <c r="N887" t="str">
        <f t="shared" si="152"/>
        <v>02</v>
      </c>
    </row>
    <row r="888" spans="1:14" hidden="1">
      <c r="A888" s="1">
        <v>43987</v>
      </c>
      <c r="B888">
        <f t="shared" si="154"/>
        <v>2020</v>
      </c>
      <c r="C888" t="str">
        <f t="shared" ref="C888:C951" si="157">TEXT(MONTH(A888),"00")</f>
        <v>06</v>
      </c>
      <c r="D888" t="str">
        <f t="shared" si="150"/>
        <v>JUNIO</v>
      </c>
      <c r="E888" t="str">
        <f t="shared" ref="E888:E951" si="158">UPPER(TEXT(A888,"ddd"))</f>
        <v>VIE.</v>
      </c>
      <c r="F888" t="str">
        <f t="shared" si="155"/>
        <v>23</v>
      </c>
      <c r="G888">
        <f t="shared" si="153"/>
        <v>2020</v>
      </c>
      <c r="H888" t="str">
        <f t="shared" si="156"/>
        <v>18</v>
      </c>
      <c r="I888" t="str">
        <f t="shared" si="151"/>
        <v>2020-06</v>
      </c>
      <c r="J888" s="6" t="s">
        <v>18</v>
      </c>
      <c r="K888" t="str">
        <f>VLOOKUP(J888,Hoja1!$A$1:$B$12,2,0)</f>
        <v>JUNIO</v>
      </c>
      <c r="M888" s="6" t="str">
        <f t="shared" si="149"/>
        <v>09</v>
      </c>
      <c r="N888" t="str">
        <f t="shared" si="152"/>
        <v>02</v>
      </c>
    </row>
    <row r="889" spans="1:14" hidden="1">
      <c r="A889" s="1">
        <v>43988</v>
      </c>
      <c r="B889">
        <f t="shared" si="154"/>
        <v>2020</v>
      </c>
      <c r="C889" t="str">
        <f t="shared" si="157"/>
        <v>06</v>
      </c>
      <c r="D889" t="str">
        <f t="shared" si="150"/>
        <v>JUNIO</v>
      </c>
      <c r="E889" t="str">
        <f t="shared" si="158"/>
        <v>SÁB.</v>
      </c>
      <c r="F889" t="str">
        <f t="shared" si="155"/>
        <v>23</v>
      </c>
      <c r="G889">
        <f t="shared" si="153"/>
        <v>2020</v>
      </c>
      <c r="H889" t="str">
        <f t="shared" si="156"/>
        <v>18</v>
      </c>
      <c r="I889" t="str">
        <f t="shared" si="151"/>
        <v>2020-06</v>
      </c>
      <c r="J889" s="6" t="s">
        <v>18</v>
      </c>
      <c r="K889" t="str">
        <f>VLOOKUP(J889,Hoja1!$A$1:$B$12,2,0)</f>
        <v>JUNIO</v>
      </c>
      <c r="M889" s="6" t="str">
        <f t="shared" si="149"/>
        <v>09</v>
      </c>
      <c r="N889" t="str">
        <f t="shared" si="152"/>
        <v>02</v>
      </c>
    </row>
    <row r="890" spans="1:14" hidden="1">
      <c r="A890" s="1">
        <v>43989</v>
      </c>
      <c r="B890">
        <f t="shared" si="154"/>
        <v>2020</v>
      </c>
      <c r="C890" t="str">
        <f t="shared" si="157"/>
        <v>06</v>
      </c>
      <c r="D890" t="str">
        <f t="shared" si="150"/>
        <v>JUNIO</v>
      </c>
      <c r="E890" t="str">
        <f t="shared" si="158"/>
        <v>DOM.</v>
      </c>
      <c r="F890" t="str">
        <f t="shared" si="155"/>
        <v>24</v>
      </c>
      <c r="G890">
        <f t="shared" si="153"/>
        <v>2020</v>
      </c>
      <c r="H890" t="str">
        <f t="shared" si="156"/>
        <v>19</v>
      </c>
      <c r="I890" t="str">
        <f t="shared" si="151"/>
        <v>2020-06</v>
      </c>
      <c r="J890" s="6" t="s">
        <v>18</v>
      </c>
      <c r="K890" t="str">
        <f>VLOOKUP(J890,Hoja1!$A$1:$B$12,2,0)</f>
        <v>JUNIO</v>
      </c>
      <c r="M890" s="6" t="str">
        <f t="shared" si="149"/>
        <v>10</v>
      </c>
      <c r="N890" t="str">
        <f t="shared" si="152"/>
        <v>02</v>
      </c>
    </row>
    <row r="891" spans="1:14" hidden="1">
      <c r="A891" s="1">
        <v>43990</v>
      </c>
      <c r="B891">
        <f t="shared" si="154"/>
        <v>2020</v>
      </c>
      <c r="C891" t="str">
        <f t="shared" si="157"/>
        <v>06</v>
      </c>
      <c r="D891" t="str">
        <f t="shared" si="150"/>
        <v>JUNIO</v>
      </c>
      <c r="E891" t="str">
        <f t="shared" si="158"/>
        <v>LUN.</v>
      </c>
      <c r="F891" t="str">
        <f t="shared" si="155"/>
        <v>24</v>
      </c>
      <c r="G891">
        <f t="shared" si="153"/>
        <v>2020</v>
      </c>
      <c r="H891" t="str">
        <f t="shared" si="156"/>
        <v>19</v>
      </c>
      <c r="I891" t="str">
        <f t="shared" si="151"/>
        <v>2020-06</v>
      </c>
      <c r="J891" s="6" t="s">
        <v>18</v>
      </c>
      <c r="K891" t="str">
        <f>VLOOKUP(J891,Hoja1!$A$1:$B$12,2,0)</f>
        <v>JUNIO</v>
      </c>
      <c r="M891" s="6" t="str">
        <f t="shared" si="149"/>
        <v>10</v>
      </c>
      <c r="N891" t="str">
        <f t="shared" si="152"/>
        <v>02</v>
      </c>
    </row>
    <row r="892" spans="1:14" hidden="1">
      <c r="A892" s="1">
        <v>43991</v>
      </c>
      <c r="B892">
        <f t="shared" si="154"/>
        <v>2020</v>
      </c>
      <c r="C892" t="str">
        <f t="shared" si="157"/>
        <v>06</v>
      </c>
      <c r="D892" t="str">
        <f t="shared" si="150"/>
        <v>JUNIO</v>
      </c>
      <c r="E892" t="str">
        <f t="shared" si="158"/>
        <v>MAR.</v>
      </c>
      <c r="F892" t="str">
        <f t="shared" si="155"/>
        <v>24</v>
      </c>
      <c r="G892">
        <f t="shared" si="153"/>
        <v>2020</v>
      </c>
      <c r="H892" t="str">
        <f t="shared" si="156"/>
        <v>19</v>
      </c>
      <c r="I892" t="str">
        <f t="shared" si="151"/>
        <v>2020-06</v>
      </c>
      <c r="J892" s="6" t="s">
        <v>18</v>
      </c>
      <c r="K892" t="str">
        <f>VLOOKUP(J892,Hoja1!$A$1:$B$12,2,0)</f>
        <v>JUNIO</v>
      </c>
      <c r="M892" s="6" t="str">
        <f t="shared" si="149"/>
        <v>10</v>
      </c>
      <c r="N892" t="str">
        <f t="shared" si="152"/>
        <v>02</v>
      </c>
    </row>
    <row r="893" spans="1:14" hidden="1">
      <c r="A893" s="1">
        <v>43992</v>
      </c>
      <c r="B893">
        <f t="shared" si="154"/>
        <v>2020</v>
      </c>
      <c r="C893" t="str">
        <f t="shared" si="157"/>
        <v>06</v>
      </c>
      <c r="D893" t="str">
        <f t="shared" si="150"/>
        <v>JUNIO</v>
      </c>
      <c r="E893" t="str">
        <f t="shared" si="158"/>
        <v>MIÉ.</v>
      </c>
      <c r="F893" t="str">
        <f t="shared" si="155"/>
        <v>24</v>
      </c>
      <c r="G893">
        <f t="shared" si="153"/>
        <v>2020</v>
      </c>
      <c r="H893" t="str">
        <f t="shared" si="156"/>
        <v>19</v>
      </c>
      <c r="I893" t="str">
        <f t="shared" si="151"/>
        <v>2020-06</v>
      </c>
      <c r="J893" s="6" t="s">
        <v>18</v>
      </c>
      <c r="K893" t="str">
        <f>VLOOKUP(J893,Hoja1!$A$1:$B$12,2,0)</f>
        <v>JUNIO</v>
      </c>
      <c r="M893" s="6" t="str">
        <f t="shared" si="149"/>
        <v>10</v>
      </c>
      <c r="N893" t="str">
        <f t="shared" si="152"/>
        <v>02</v>
      </c>
    </row>
    <row r="894" spans="1:14" hidden="1">
      <c r="A894" s="1">
        <v>43993</v>
      </c>
      <c r="B894">
        <f t="shared" si="154"/>
        <v>2020</v>
      </c>
      <c r="C894" t="str">
        <f t="shared" si="157"/>
        <v>06</v>
      </c>
      <c r="D894" t="str">
        <f t="shared" si="150"/>
        <v>JUNIO</v>
      </c>
      <c r="E894" t="str">
        <f t="shared" si="158"/>
        <v>JUE.</v>
      </c>
      <c r="F894" t="str">
        <f t="shared" si="155"/>
        <v>24</v>
      </c>
      <c r="G894">
        <f t="shared" si="153"/>
        <v>2020</v>
      </c>
      <c r="H894" t="str">
        <f t="shared" si="156"/>
        <v>19</v>
      </c>
      <c r="I894" t="str">
        <f t="shared" si="151"/>
        <v>2020-06</v>
      </c>
      <c r="J894" s="6" t="s">
        <v>18</v>
      </c>
      <c r="K894" t="str">
        <f>VLOOKUP(J894,Hoja1!$A$1:$B$12,2,0)</f>
        <v>JUNIO</v>
      </c>
      <c r="M894" s="6" t="str">
        <f t="shared" si="149"/>
        <v>10</v>
      </c>
      <c r="N894" t="str">
        <f t="shared" si="152"/>
        <v>02</v>
      </c>
    </row>
    <row r="895" spans="1:14" hidden="1">
      <c r="A895" s="1">
        <v>43994</v>
      </c>
      <c r="B895">
        <f t="shared" si="154"/>
        <v>2020</v>
      </c>
      <c r="C895" t="str">
        <f t="shared" si="157"/>
        <v>06</v>
      </c>
      <c r="D895" t="str">
        <f t="shared" si="150"/>
        <v>JUNIO</v>
      </c>
      <c r="E895" t="str">
        <f t="shared" si="158"/>
        <v>VIE.</v>
      </c>
      <c r="F895" t="str">
        <f t="shared" si="155"/>
        <v>24</v>
      </c>
      <c r="G895">
        <f t="shared" si="153"/>
        <v>2020</v>
      </c>
      <c r="H895" t="str">
        <f t="shared" si="156"/>
        <v>19</v>
      </c>
      <c r="I895" t="str">
        <f t="shared" si="151"/>
        <v>2020-06</v>
      </c>
      <c r="J895" s="6" t="s">
        <v>18</v>
      </c>
      <c r="K895" t="str">
        <f>VLOOKUP(J895,Hoja1!$A$1:$B$12,2,0)</f>
        <v>JUNIO</v>
      </c>
      <c r="M895" s="6" t="str">
        <f t="shared" si="149"/>
        <v>10</v>
      </c>
      <c r="N895" t="str">
        <f t="shared" si="152"/>
        <v>02</v>
      </c>
    </row>
    <row r="896" spans="1:14" hidden="1">
      <c r="A896" s="1">
        <v>43995</v>
      </c>
      <c r="B896">
        <f t="shared" si="154"/>
        <v>2020</v>
      </c>
      <c r="C896" t="str">
        <f t="shared" si="157"/>
        <v>06</v>
      </c>
      <c r="D896" t="str">
        <f t="shared" si="150"/>
        <v>JUNIO</v>
      </c>
      <c r="E896" t="str">
        <f t="shared" si="158"/>
        <v>SÁB.</v>
      </c>
      <c r="F896" t="str">
        <f t="shared" si="155"/>
        <v>24</v>
      </c>
      <c r="G896">
        <f t="shared" si="153"/>
        <v>2020</v>
      </c>
      <c r="H896" t="str">
        <f t="shared" si="156"/>
        <v>19</v>
      </c>
      <c r="I896" t="str">
        <f t="shared" si="151"/>
        <v>2020-06</v>
      </c>
      <c r="J896" s="6" t="s">
        <v>18</v>
      </c>
      <c r="K896" t="str">
        <f>VLOOKUP(J896,Hoja1!$A$1:$B$12,2,0)</f>
        <v>JUNIO</v>
      </c>
      <c r="M896" s="6" t="str">
        <f t="shared" si="149"/>
        <v>10</v>
      </c>
      <c r="N896" t="str">
        <f t="shared" si="152"/>
        <v>02</v>
      </c>
    </row>
    <row r="897" spans="1:14" hidden="1">
      <c r="A897" s="1">
        <v>43996</v>
      </c>
      <c r="B897">
        <f t="shared" si="154"/>
        <v>2020</v>
      </c>
      <c r="C897" t="str">
        <f t="shared" si="157"/>
        <v>06</v>
      </c>
      <c r="D897" t="str">
        <f t="shared" si="150"/>
        <v>JUNIO</v>
      </c>
      <c r="E897" t="str">
        <f t="shared" si="158"/>
        <v>DOM.</v>
      </c>
      <c r="F897" t="str">
        <f t="shared" si="155"/>
        <v>25</v>
      </c>
      <c r="G897">
        <f t="shared" si="153"/>
        <v>2020</v>
      </c>
      <c r="H897" t="str">
        <f t="shared" si="156"/>
        <v>20</v>
      </c>
      <c r="I897" t="str">
        <f t="shared" si="151"/>
        <v>2020-06</v>
      </c>
      <c r="J897" s="6" t="s">
        <v>18</v>
      </c>
      <c r="K897" t="str">
        <f>VLOOKUP(J897,Hoja1!$A$1:$B$12,2,0)</f>
        <v>JUNIO</v>
      </c>
      <c r="M897" s="6" t="str">
        <f t="shared" si="149"/>
        <v>10</v>
      </c>
      <c r="N897" t="str">
        <f t="shared" si="152"/>
        <v>02</v>
      </c>
    </row>
    <row r="898" spans="1:14" hidden="1">
      <c r="A898" s="1">
        <v>43997</v>
      </c>
      <c r="B898">
        <f t="shared" si="154"/>
        <v>2020</v>
      </c>
      <c r="C898" t="str">
        <f t="shared" si="157"/>
        <v>06</v>
      </c>
      <c r="D898" t="str">
        <f t="shared" si="150"/>
        <v>JUNIO</v>
      </c>
      <c r="E898" t="str">
        <f t="shared" si="158"/>
        <v>LUN.</v>
      </c>
      <c r="F898" t="str">
        <f t="shared" si="155"/>
        <v>25</v>
      </c>
      <c r="G898">
        <f t="shared" si="153"/>
        <v>2020</v>
      </c>
      <c r="H898" t="str">
        <f t="shared" si="156"/>
        <v>20</v>
      </c>
      <c r="I898" t="str">
        <f t="shared" si="151"/>
        <v>2020-06</v>
      </c>
      <c r="J898" s="6" t="s">
        <v>18</v>
      </c>
      <c r="K898" t="str">
        <f>VLOOKUP(J898,Hoja1!$A$1:$B$12,2,0)</f>
        <v>JUNIO</v>
      </c>
      <c r="M898" s="6" t="str">
        <f t="shared" ref="M898:M961" si="159">TEXT(ROUND(H898/2,0),"00")</f>
        <v>10</v>
      </c>
      <c r="N898" t="str">
        <f t="shared" si="152"/>
        <v>02</v>
      </c>
    </row>
    <row r="899" spans="1:14" hidden="1">
      <c r="A899" s="1">
        <v>43998</v>
      </c>
      <c r="B899">
        <f t="shared" si="154"/>
        <v>2020</v>
      </c>
      <c r="C899" t="str">
        <f t="shared" si="157"/>
        <v>06</v>
      </c>
      <c r="D899" t="str">
        <f t="shared" ref="D899:D962" si="160">UPPER(TEXT(A899,"mmmm"))</f>
        <v>JUNIO</v>
      </c>
      <c r="E899" t="str">
        <f t="shared" si="158"/>
        <v>MAR.</v>
      </c>
      <c r="F899" t="str">
        <f t="shared" si="155"/>
        <v>25</v>
      </c>
      <c r="G899">
        <f t="shared" si="153"/>
        <v>2020</v>
      </c>
      <c r="H899" t="str">
        <f t="shared" si="156"/>
        <v>20</v>
      </c>
      <c r="I899" t="str">
        <f t="shared" ref="I899:I962" si="161">YEAR(A899) &amp; "-" &amp;TEXT(MONTH(A899),"00")</f>
        <v>2020-06</v>
      </c>
      <c r="J899" s="6" t="s">
        <v>18</v>
      </c>
      <c r="K899" t="str">
        <f>VLOOKUP(J899,Hoja1!$A$1:$B$12,2,0)</f>
        <v>JUNIO</v>
      </c>
      <c r="M899" s="6" t="str">
        <f t="shared" si="159"/>
        <v>10</v>
      </c>
      <c r="N899" t="str">
        <f t="shared" ref="N899:N962" si="162">IF(OR(J899="02",J899="03",J899="04"),"01",IF(OR(J899="05",J899="06",J899="07"),"02",IF(OR(J899="08",J899="09",J899="10"),"03","04")))</f>
        <v>02</v>
      </c>
    </row>
    <row r="900" spans="1:14" hidden="1">
      <c r="A900" s="1">
        <v>43999</v>
      </c>
      <c r="B900">
        <f t="shared" si="154"/>
        <v>2020</v>
      </c>
      <c r="C900" t="str">
        <f t="shared" si="157"/>
        <v>06</v>
      </c>
      <c r="D900" t="str">
        <f t="shared" si="160"/>
        <v>JUNIO</v>
      </c>
      <c r="E900" t="str">
        <f t="shared" si="158"/>
        <v>MIÉ.</v>
      </c>
      <c r="F900" t="str">
        <f t="shared" si="155"/>
        <v>25</v>
      </c>
      <c r="G900">
        <f t="shared" si="153"/>
        <v>2020</v>
      </c>
      <c r="H900" t="str">
        <f t="shared" si="156"/>
        <v>20</v>
      </c>
      <c r="I900" t="str">
        <f t="shared" si="161"/>
        <v>2020-06</v>
      </c>
      <c r="J900" s="6" t="s">
        <v>18</v>
      </c>
      <c r="K900" t="str">
        <f>VLOOKUP(J900,Hoja1!$A$1:$B$12,2,0)</f>
        <v>JUNIO</v>
      </c>
      <c r="M900" s="6" t="str">
        <f t="shared" si="159"/>
        <v>10</v>
      </c>
      <c r="N900" t="str">
        <f t="shared" si="162"/>
        <v>02</v>
      </c>
    </row>
    <row r="901" spans="1:14" hidden="1">
      <c r="A901" s="1">
        <v>44000</v>
      </c>
      <c r="B901">
        <f t="shared" si="154"/>
        <v>2020</v>
      </c>
      <c r="C901" t="str">
        <f t="shared" si="157"/>
        <v>06</v>
      </c>
      <c r="D901" t="str">
        <f t="shared" si="160"/>
        <v>JUNIO</v>
      </c>
      <c r="E901" t="str">
        <f t="shared" si="158"/>
        <v>JUE.</v>
      </c>
      <c r="F901" t="str">
        <f t="shared" si="155"/>
        <v>25</v>
      </c>
      <c r="G901">
        <f t="shared" si="153"/>
        <v>2020</v>
      </c>
      <c r="H901" t="str">
        <f t="shared" si="156"/>
        <v>20</v>
      </c>
      <c r="I901" t="str">
        <f t="shared" si="161"/>
        <v>2020-06</v>
      </c>
      <c r="J901" s="6" t="s">
        <v>18</v>
      </c>
      <c r="K901" t="str">
        <f>VLOOKUP(J901,Hoja1!$A$1:$B$12,2,0)</f>
        <v>JUNIO</v>
      </c>
      <c r="M901" s="6" t="str">
        <f t="shared" si="159"/>
        <v>10</v>
      </c>
      <c r="N901" t="str">
        <f t="shared" si="162"/>
        <v>02</v>
      </c>
    </row>
    <row r="902" spans="1:14" hidden="1">
      <c r="A902" s="1">
        <v>44001</v>
      </c>
      <c r="B902">
        <f t="shared" si="154"/>
        <v>2020</v>
      </c>
      <c r="C902" t="str">
        <f t="shared" si="157"/>
        <v>06</v>
      </c>
      <c r="D902" t="str">
        <f t="shared" si="160"/>
        <v>JUNIO</v>
      </c>
      <c r="E902" t="str">
        <f t="shared" si="158"/>
        <v>VIE.</v>
      </c>
      <c r="F902" t="str">
        <f t="shared" si="155"/>
        <v>25</v>
      </c>
      <c r="G902">
        <f t="shared" si="153"/>
        <v>2020</v>
      </c>
      <c r="H902" t="str">
        <f t="shared" si="156"/>
        <v>20</v>
      </c>
      <c r="I902" t="str">
        <f t="shared" si="161"/>
        <v>2020-06</v>
      </c>
      <c r="J902" s="6" t="s">
        <v>18</v>
      </c>
      <c r="K902" t="str">
        <f>VLOOKUP(J902,Hoja1!$A$1:$B$12,2,0)</f>
        <v>JUNIO</v>
      </c>
      <c r="M902" s="6" t="str">
        <f t="shared" si="159"/>
        <v>10</v>
      </c>
      <c r="N902" t="str">
        <f t="shared" si="162"/>
        <v>02</v>
      </c>
    </row>
    <row r="903" spans="1:14" hidden="1">
      <c r="A903" s="1">
        <v>44002</v>
      </c>
      <c r="B903">
        <f t="shared" si="154"/>
        <v>2020</v>
      </c>
      <c r="C903" t="str">
        <f t="shared" si="157"/>
        <v>06</v>
      </c>
      <c r="D903" t="str">
        <f t="shared" si="160"/>
        <v>JUNIO</v>
      </c>
      <c r="E903" t="str">
        <f t="shared" si="158"/>
        <v>SÁB.</v>
      </c>
      <c r="F903" t="str">
        <f t="shared" si="155"/>
        <v>25</v>
      </c>
      <c r="G903">
        <f t="shared" si="153"/>
        <v>2020</v>
      </c>
      <c r="H903" t="str">
        <f t="shared" si="156"/>
        <v>20</v>
      </c>
      <c r="I903" t="str">
        <f t="shared" si="161"/>
        <v>2020-06</v>
      </c>
      <c r="J903" s="6" t="s">
        <v>18</v>
      </c>
      <c r="K903" t="str">
        <f>VLOOKUP(J903,Hoja1!$A$1:$B$12,2,0)</f>
        <v>JUNIO</v>
      </c>
      <c r="M903" s="6" t="str">
        <f t="shared" si="159"/>
        <v>10</v>
      </c>
      <c r="N903" t="str">
        <f t="shared" si="162"/>
        <v>02</v>
      </c>
    </row>
    <row r="904" spans="1:14" hidden="1">
      <c r="A904" s="1">
        <v>44003</v>
      </c>
      <c r="B904">
        <f t="shared" si="154"/>
        <v>2020</v>
      </c>
      <c r="C904" t="str">
        <f t="shared" si="157"/>
        <v>06</v>
      </c>
      <c r="D904" t="str">
        <f t="shared" si="160"/>
        <v>JUNIO</v>
      </c>
      <c r="E904" t="str">
        <f t="shared" si="158"/>
        <v>DOM.</v>
      </c>
      <c r="F904" t="str">
        <f t="shared" si="155"/>
        <v>26</v>
      </c>
      <c r="G904">
        <f t="shared" si="153"/>
        <v>2020</v>
      </c>
      <c r="H904" t="str">
        <f t="shared" si="156"/>
        <v>21</v>
      </c>
      <c r="I904" t="str">
        <f t="shared" si="161"/>
        <v>2020-06</v>
      </c>
      <c r="J904" s="6" t="s">
        <v>18</v>
      </c>
      <c r="K904" t="str">
        <f>VLOOKUP(J904,Hoja1!$A$1:$B$12,2,0)</f>
        <v>JUNIO</v>
      </c>
      <c r="M904" s="6" t="str">
        <f t="shared" si="159"/>
        <v>11</v>
      </c>
      <c r="N904" t="str">
        <f t="shared" si="162"/>
        <v>02</v>
      </c>
    </row>
    <row r="905" spans="1:14" hidden="1">
      <c r="A905" s="1">
        <v>44004</v>
      </c>
      <c r="B905">
        <f t="shared" si="154"/>
        <v>2020</v>
      </c>
      <c r="C905" t="str">
        <f t="shared" si="157"/>
        <v>06</v>
      </c>
      <c r="D905" t="str">
        <f t="shared" si="160"/>
        <v>JUNIO</v>
      </c>
      <c r="E905" t="str">
        <f t="shared" si="158"/>
        <v>LUN.</v>
      </c>
      <c r="F905" t="str">
        <f t="shared" si="155"/>
        <v>26</v>
      </c>
      <c r="G905">
        <f t="shared" si="153"/>
        <v>2020</v>
      </c>
      <c r="H905" t="str">
        <f t="shared" si="156"/>
        <v>21</v>
      </c>
      <c r="I905" t="str">
        <f t="shared" si="161"/>
        <v>2020-06</v>
      </c>
      <c r="J905" s="6" t="s">
        <v>18</v>
      </c>
      <c r="K905" t="str">
        <f>VLOOKUP(J905,Hoja1!$A$1:$B$12,2,0)</f>
        <v>JUNIO</v>
      </c>
      <c r="M905" s="6" t="str">
        <f t="shared" si="159"/>
        <v>11</v>
      </c>
      <c r="N905" t="str">
        <f t="shared" si="162"/>
        <v>02</v>
      </c>
    </row>
    <row r="906" spans="1:14" hidden="1">
      <c r="A906" s="1">
        <v>44005</v>
      </c>
      <c r="B906">
        <f t="shared" si="154"/>
        <v>2020</v>
      </c>
      <c r="C906" t="str">
        <f t="shared" si="157"/>
        <v>06</v>
      </c>
      <c r="D906" t="str">
        <f t="shared" si="160"/>
        <v>JUNIO</v>
      </c>
      <c r="E906" t="str">
        <f t="shared" si="158"/>
        <v>MAR.</v>
      </c>
      <c r="F906" t="str">
        <f t="shared" si="155"/>
        <v>26</v>
      </c>
      <c r="G906">
        <f t="shared" si="153"/>
        <v>2020</v>
      </c>
      <c r="H906" t="str">
        <f t="shared" si="156"/>
        <v>21</v>
      </c>
      <c r="I906" t="str">
        <f t="shared" si="161"/>
        <v>2020-06</v>
      </c>
      <c r="J906" s="6" t="s">
        <v>18</v>
      </c>
      <c r="K906" t="str">
        <f>VLOOKUP(J906,Hoja1!$A$1:$B$12,2,0)</f>
        <v>JUNIO</v>
      </c>
      <c r="M906" s="6" t="str">
        <f t="shared" si="159"/>
        <v>11</v>
      </c>
      <c r="N906" t="str">
        <f t="shared" si="162"/>
        <v>02</v>
      </c>
    </row>
    <row r="907" spans="1:14" hidden="1">
      <c r="A907" s="1">
        <v>44006</v>
      </c>
      <c r="B907">
        <f t="shared" si="154"/>
        <v>2020</v>
      </c>
      <c r="C907" t="str">
        <f t="shared" si="157"/>
        <v>06</v>
      </c>
      <c r="D907" t="str">
        <f t="shared" si="160"/>
        <v>JUNIO</v>
      </c>
      <c r="E907" t="str">
        <f t="shared" si="158"/>
        <v>MIÉ.</v>
      </c>
      <c r="F907" t="str">
        <f t="shared" si="155"/>
        <v>26</v>
      </c>
      <c r="G907">
        <f t="shared" si="153"/>
        <v>2020</v>
      </c>
      <c r="H907" t="str">
        <f t="shared" si="156"/>
        <v>21</v>
      </c>
      <c r="I907" t="str">
        <f t="shared" si="161"/>
        <v>2020-06</v>
      </c>
      <c r="J907" s="6" t="s">
        <v>18</v>
      </c>
      <c r="K907" t="str">
        <f>VLOOKUP(J907,Hoja1!$A$1:$B$12,2,0)</f>
        <v>JUNIO</v>
      </c>
      <c r="M907" s="6" t="str">
        <f t="shared" si="159"/>
        <v>11</v>
      </c>
      <c r="N907" t="str">
        <f t="shared" si="162"/>
        <v>02</v>
      </c>
    </row>
    <row r="908" spans="1:14" hidden="1">
      <c r="A908" s="1">
        <v>44007</v>
      </c>
      <c r="B908">
        <f t="shared" si="154"/>
        <v>2020</v>
      </c>
      <c r="C908" t="str">
        <f t="shared" si="157"/>
        <v>06</v>
      </c>
      <c r="D908" t="str">
        <f t="shared" si="160"/>
        <v>JUNIO</v>
      </c>
      <c r="E908" t="str">
        <f t="shared" si="158"/>
        <v>JUE.</v>
      </c>
      <c r="F908" t="str">
        <f t="shared" si="155"/>
        <v>26</v>
      </c>
      <c r="G908">
        <f t="shared" si="153"/>
        <v>2020</v>
      </c>
      <c r="H908" t="str">
        <f t="shared" si="156"/>
        <v>21</v>
      </c>
      <c r="I908" t="str">
        <f t="shared" si="161"/>
        <v>2020-06</v>
      </c>
      <c r="J908" s="6" t="s">
        <v>18</v>
      </c>
      <c r="K908" t="str">
        <f>VLOOKUP(J908,Hoja1!$A$1:$B$12,2,0)</f>
        <v>JUNIO</v>
      </c>
      <c r="M908" s="6" t="str">
        <f t="shared" si="159"/>
        <v>11</v>
      </c>
      <c r="N908" t="str">
        <f t="shared" si="162"/>
        <v>02</v>
      </c>
    </row>
    <row r="909" spans="1:14" hidden="1">
      <c r="A909" s="1">
        <v>44008</v>
      </c>
      <c r="B909">
        <f t="shared" si="154"/>
        <v>2020</v>
      </c>
      <c r="C909" t="str">
        <f t="shared" si="157"/>
        <v>06</v>
      </c>
      <c r="D909" t="str">
        <f t="shared" si="160"/>
        <v>JUNIO</v>
      </c>
      <c r="E909" t="str">
        <f t="shared" si="158"/>
        <v>VIE.</v>
      </c>
      <c r="F909" t="str">
        <f t="shared" si="155"/>
        <v>26</v>
      </c>
      <c r="G909">
        <f t="shared" si="153"/>
        <v>2020</v>
      </c>
      <c r="H909" t="str">
        <f t="shared" si="156"/>
        <v>21</v>
      </c>
      <c r="I909" t="str">
        <f t="shared" si="161"/>
        <v>2020-06</v>
      </c>
      <c r="J909" s="6" t="s">
        <v>18</v>
      </c>
      <c r="K909" t="str">
        <f>VLOOKUP(J909,Hoja1!$A$1:$B$12,2,0)</f>
        <v>JUNIO</v>
      </c>
      <c r="M909" s="6" t="str">
        <f t="shared" si="159"/>
        <v>11</v>
      </c>
      <c r="N909" t="str">
        <f t="shared" si="162"/>
        <v>02</v>
      </c>
    </row>
    <row r="910" spans="1:14" hidden="1">
      <c r="A910" s="1">
        <v>44009</v>
      </c>
      <c r="B910">
        <f t="shared" si="154"/>
        <v>2020</v>
      </c>
      <c r="C910" t="str">
        <f t="shared" si="157"/>
        <v>06</v>
      </c>
      <c r="D910" t="str">
        <f t="shared" si="160"/>
        <v>JUNIO</v>
      </c>
      <c r="E910" t="str">
        <f t="shared" si="158"/>
        <v>SÁB.</v>
      </c>
      <c r="F910" t="str">
        <f t="shared" si="155"/>
        <v>26</v>
      </c>
      <c r="G910">
        <f t="shared" si="153"/>
        <v>2020</v>
      </c>
      <c r="H910" t="str">
        <f t="shared" si="156"/>
        <v>21</v>
      </c>
      <c r="I910" t="str">
        <f t="shared" si="161"/>
        <v>2020-06</v>
      </c>
      <c r="J910" s="6" t="s">
        <v>18</v>
      </c>
      <c r="K910" t="str">
        <f>VLOOKUP(J910,Hoja1!$A$1:$B$12,2,0)</f>
        <v>JUNIO</v>
      </c>
      <c r="M910" s="6" t="str">
        <f t="shared" si="159"/>
        <v>11</v>
      </c>
      <c r="N910" t="str">
        <f t="shared" si="162"/>
        <v>02</v>
      </c>
    </row>
    <row r="911" spans="1:14" hidden="1">
      <c r="A911" s="1">
        <v>44010</v>
      </c>
      <c r="B911">
        <f t="shared" si="154"/>
        <v>2020</v>
      </c>
      <c r="C911" t="str">
        <f t="shared" si="157"/>
        <v>06</v>
      </c>
      <c r="D911" t="str">
        <f t="shared" si="160"/>
        <v>JUNIO</v>
      </c>
      <c r="E911" t="str">
        <f t="shared" si="158"/>
        <v>DOM.</v>
      </c>
      <c r="F911" t="str">
        <f t="shared" si="155"/>
        <v>27</v>
      </c>
      <c r="G911">
        <f t="shared" si="153"/>
        <v>2020</v>
      </c>
      <c r="H911" t="str">
        <f t="shared" si="156"/>
        <v>22</v>
      </c>
      <c r="I911" t="str">
        <f t="shared" si="161"/>
        <v>2020-06</v>
      </c>
      <c r="J911" s="6" t="s">
        <v>18</v>
      </c>
      <c r="K911" t="str">
        <f>VLOOKUP(J911,Hoja1!$A$1:$B$12,2,0)</f>
        <v>JUNIO</v>
      </c>
      <c r="M911" s="6" t="str">
        <f t="shared" si="159"/>
        <v>11</v>
      </c>
      <c r="N911" t="str">
        <f t="shared" si="162"/>
        <v>02</v>
      </c>
    </row>
    <row r="912" spans="1:14" hidden="1">
      <c r="A912" s="1">
        <v>44011</v>
      </c>
      <c r="B912">
        <f t="shared" si="154"/>
        <v>2020</v>
      </c>
      <c r="C912" t="str">
        <f t="shared" si="157"/>
        <v>06</v>
      </c>
      <c r="D912" t="str">
        <f t="shared" si="160"/>
        <v>JUNIO</v>
      </c>
      <c r="E912" t="str">
        <f t="shared" si="158"/>
        <v>LUN.</v>
      </c>
      <c r="F912" t="str">
        <f t="shared" si="155"/>
        <v>27</v>
      </c>
      <c r="G912">
        <f t="shared" si="153"/>
        <v>2020</v>
      </c>
      <c r="H912" t="str">
        <f t="shared" si="156"/>
        <v>22</v>
      </c>
      <c r="I912" t="str">
        <f t="shared" si="161"/>
        <v>2020-06</v>
      </c>
      <c r="J912" s="6" t="s">
        <v>18</v>
      </c>
      <c r="K912" t="str">
        <f>VLOOKUP(J912,Hoja1!$A$1:$B$12,2,0)</f>
        <v>JUNIO</v>
      </c>
      <c r="M912" s="6" t="str">
        <f t="shared" si="159"/>
        <v>11</v>
      </c>
      <c r="N912" t="str">
        <f t="shared" si="162"/>
        <v>02</v>
      </c>
    </row>
    <row r="913" spans="1:14" hidden="1">
      <c r="A913" s="1">
        <v>44012</v>
      </c>
      <c r="B913">
        <f t="shared" si="154"/>
        <v>2020</v>
      </c>
      <c r="C913" t="str">
        <f t="shared" si="157"/>
        <v>06</v>
      </c>
      <c r="D913" t="str">
        <f t="shared" si="160"/>
        <v>JUNIO</v>
      </c>
      <c r="E913" t="str">
        <f t="shared" si="158"/>
        <v>MAR.</v>
      </c>
      <c r="F913" t="str">
        <f t="shared" si="155"/>
        <v>27</v>
      </c>
      <c r="G913">
        <f t="shared" si="153"/>
        <v>2020</v>
      </c>
      <c r="H913" t="str">
        <f t="shared" si="156"/>
        <v>22</v>
      </c>
      <c r="I913" t="str">
        <f t="shared" si="161"/>
        <v>2020-06</v>
      </c>
      <c r="J913" s="6" t="s">
        <v>18</v>
      </c>
      <c r="K913" t="str">
        <f>VLOOKUP(J913,Hoja1!$A$1:$B$12,2,0)</f>
        <v>JUNIO</v>
      </c>
      <c r="M913" s="6" t="str">
        <f t="shared" si="159"/>
        <v>11</v>
      </c>
      <c r="N913" t="str">
        <f t="shared" si="162"/>
        <v>02</v>
      </c>
    </row>
    <row r="914" spans="1:14" hidden="1">
      <c r="A914" s="1">
        <v>44013</v>
      </c>
      <c r="B914">
        <f t="shared" si="154"/>
        <v>2020</v>
      </c>
      <c r="C914" t="str">
        <f t="shared" si="157"/>
        <v>07</v>
      </c>
      <c r="D914" t="str">
        <f t="shared" si="160"/>
        <v>JULIO</v>
      </c>
      <c r="E914" t="str">
        <f t="shared" si="158"/>
        <v>MIÉ.</v>
      </c>
      <c r="F914" t="str">
        <f t="shared" si="155"/>
        <v>27</v>
      </c>
      <c r="G914">
        <f t="shared" si="153"/>
        <v>2020</v>
      </c>
      <c r="H914" t="str">
        <f t="shared" si="156"/>
        <v>22</v>
      </c>
      <c r="I914" t="str">
        <f t="shared" si="161"/>
        <v>2020-07</v>
      </c>
      <c r="J914" s="6" t="s">
        <v>18</v>
      </c>
      <c r="K914" t="str">
        <f>VLOOKUP(J914,Hoja1!$A$1:$B$12,2,0)</f>
        <v>JUNIO</v>
      </c>
      <c r="M914" s="6" t="str">
        <f t="shared" si="159"/>
        <v>11</v>
      </c>
      <c r="N914" t="str">
        <f t="shared" si="162"/>
        <v>02</v>
      </c>
    </row>
    <row r="915" spans="1:14" hidden="1">
      <c r="A915" s="1">
        <v>44014</v>
      </c>
      <c r="B915">
        <f t="shared" si="154"/>
        <v>2020</v>
      </c>
      <c r="C915" t="str">
        <f t="shared" si="157"/>
        <v>07</v>
      </c>
      <c r="D915" t="str">
        <f t="shared" si="160"/>
        <v>JULIO</v>
      </c>
      <c r="E915" t="str">
        <f t="shared" si="158"/>
        <v>JUE.</v>
      </c>
      <c r="F915" t="str">
        <f t="shared" si="155"/>
        <v>27</v>
      </c>
      <c r="G915">
        <f t="shared" si="153"/>
        <v>2020</v>
      </c>
      <c r="H915" t="str">
        <f t="shared" si="156"/>
        <v>22</v>
      </c>
      <c r="I915" t="str">
        <f t="shared" si="161"/>
        <v>2020-07</v>
      </c>
      <c r="J915" s="6" t="s">
        <v>18</v>
      </c>
      <c r="K915" t="str">
        <f>VLOOKUP(J915,Hoja1!$A$1:$B$12,2,0)</f>
        <v>JUNIO</v>
      </c>
      <c r="M915" s="6" t="str">
        <f t="shared" si="159"/>
        <v>11</v>
      </c>
      <c r="N915" t="str">
        <f t="shared" si="162"/>
        <v>02</v>
      </c>
    </row>
    <row r="916" spans="1:14" hidden="1">
      <c r="A916" s="1">
        <v>44015</v>
      </c>
      <c r="B916">
        <f t="shared" si="154"/>
        <v>2020</v>
      </c>
      <c r="C916" t="str">
        <f t="shared" si="157"/>
        <v>07</v>
      </c>
      <c r="D916" t="str">
        <f t="shared" si="160"/>
        <v>JULIO</v>
      </c>
      <c r="E916" t="str">
        <f t="shared" si="158"/>
        <v>VIE.</v>
      </c>
      <c r="F916" t="str">
        <f t="shared" si="155"/>
        <v>27</v>
      </c>
      <c r="G916">
        <f t="shared" si="153"/>
        <v>2020</v>
      </c>
      <c r="H916" t="str">
        <f t="shared" si="156"/>
        <v>22</v>
      </c>
      <c r="I916" t="str">
        <f t="shared" si="161"/>
        <v>2020-07</v>
      </c>
      <c r="J916" s="6" t="s">
        <v>18</v>
      </c>
      <c r="K916" t="str">
        <f>VLOOKUP(J916,Hoja1!$A$1:$B$12,2,0)</f>
        <v>JUNIO</v>
      </c>
      <c r="M916" s="6" t="str">
        <f t="shared" si="159"/>
        <v>11</v>
      </c>
      <c r="N916" t="str">
        <f t="shared" si="162"/>
        <v>02</v>
      </c>
    </row>
    <row r="917" spans="1:14" hidden="1">
      <c r="A917" s="1">
        <v>44016</v>
      </c>
      <c r="B917">
        <f t="shared" si="154"/>
        <v>2020</v>
      </c>
      <c r="C917" t="str">
        <f t="shared" si="157"/>
        <v>07</v>
      </c>
      <c r="D917" t="str">
        <f t="shared" si="160"/>
        <v>JULIO</v>
      </c>
      <c r="E917" t="str">
        <f t="shared" si="158"/>
        <v>SÁB.</v>
      </c>
      <c r="F917" t="str">
        <f t="shared" si="155"/>
        <v>27</v>
      </c>
      <c r="G917">
        <f t="shared" si="153"/>
        <v>2020</v>
      </c>
      <c r="H917" t="str">
        <f t="shared" si="156"/>
        <v>22</v>
      </c>
      <c r="I917" t="str">
        <f t="shared" si="161"/>
        <v>2020-07</v>
      </c>
      <c r="J917" s="6" t="s">
        <v>18</v>
      </c>
      <c r="K917" t="str">
        <f>VLOOKUP(J917,Hoja1!$A$1:$B$12,2,0)</f>
        <v>JUNIO</v>
      </c>
      <c r="M917" s="6" t="str">
        <f t="shared" si="159"/>
        <v>11</v>
      </c>
      <c r="N917" t="str">
        <f t="shared" si="162"/>
        <v>02</v>
      </c>
    </row>
    <row r="918" spans="1:14" hidden="1">
      <c r="A918" s="1">
        <v>44017</v>
      </c>
      <c r="B918">
        <f t="shared" si="154"/>
        <v>2020</v>
      </c>
      <c r="C918" t="str">
        <f t="shared" si="157"/>
        <v>07</v>
      </c>
      <c r="D918" t="str">
        <f t="shared" si="160"/>
        <v>JULIO</v>
      </c>
      <c r="E918" t="str">
        <f t="shared" si="158"/>
        <v>DOM.</v>
      </c>
      <c r="F918" t="str">
        <f t="shared" si="155"/>
        <v>28</v>
      </c>
      <c r="G918">
        <f t="shared" si="153"/>
        <v>2020</v>
      </c>
      <c r="H918" t="str">
        <f t="shared" si="156"/>
        <v>23</v>
      </c>
      <c r="I918" t="str">
        <f t="shared" si="161"/>
        <v>2020-07</v>
      </c>
      <c r="J918" s="6" t="s">
        <v>19</v>
      </c>
      <c r="K918" t="str">
        <f>VLOOKUP(J918,Hoja1!$A$1:$B$12,2,0)</f>
        <v>JULIO</v>
      </c>
      <c r="M918" s="6" t="str">
        <f t="shared" si="159"/>
        <v>12</v>
      </c>
      <c r="N918" t="str">
        <f t="shared" si="162"/>
        <v>02</v>
      </c>
    </row>
    <row r="919" spans="1:14" hidden="1">
      <c r="A919" s="1">
        <v>44018</v>
      </c>
      <c r="B919">
        <f t="shared" si="154"/>
        <v>2020</v>
      </c>
      <c r="C919" t="str">
        <f t="shared" si="157"/>
        <v>07</v>
      </c>
      <c r="D919" t="str">
        <f t="shared" si="160"/>
        <v>JULIO</v>
      </c>
      <c r="E919" t="str">
        <f t="shared" si="158"/>
        <v>LUN.</v>
      </c>
      <c r="F919" t="str">
        <f t="shared" si="155"/>
        <v>28</v>
      </c>
      <c r="G919">
        <f t="shared" si="153"/>
        <v>2020</v>
      </c>
      <c r="H919" t="str">
        <f t="shared" si="156"/>
        <v>23</v>
      </c>
      <c r="I919" t="str">
        <f t="shared" si="161"/>
        <v>2020-07</v>
      </c>
      <c r="J919" s="6" t="s">
        <v>19</v>
      </c>
      <c r="K919" t="str">
        <f>VLOOKUP(J919,Hoja1!$A$1:$B$12,2,0)</f>
        <v>JULIO</v>
      </c>
      <c r="M919" s="6" t="str">
        <f t="shared" si="159"/>
        <v>12</v>
      </c>
      <c r="N919" t="str">
        <f t="shared" si="162"/>
        <v>02</v>
      </c>
    </row>
    <row r="920" spans="1:14" hidden="1">
      <c r="A920" s="1">
        <v>44019</v>
      </c>
      <c r="B920">
        <f t="shared" si="154"/>
        <v>2020</v>
      </c>
      <c r="C920" t="str">
        <f t="shared" si="157"/>
        <v>07</v>
      </c>
      <c r="D920" t="str">
        <f t="shared" si="160"/>
        <v>JULIO</v>
      </c>
      <c r="E920" t="str">
        <f t="shared" si="158"/>
        <v>MAR.</v>
      </c>
      <c r="F920" t="str">
        <f t="shared" si="155"/>
        <v>28</v>
      </c>
      <c r="G920">
        <f t="shared" si="153"/>
        <v>2020</v>
      </c>
      <c r="H920" t="str">
        <f t="shared" si="156"/>
        <v>23</v>
      </c>
      <c r="I920" t="str">
        <f t="shared" si="161"/>
        <v>2020-07</v>
      </c>
      <c r="J920" s="6" t="s">
        <v>19</v>
      </c>
      <c r="K920" t="str">
        <f>VLOOKUP(J920,Hoja1!$A$1:$B$12,2,0)</f>
        <v>JULIO</v>
      </c>
      <c r="M920" s="6" t="str">
        <f t="shared" si="159"/>
        <v>12</v>
      </c>
      <c r="N920" t="str">
        <f t="shared" si="162"/>
        <v>02</v>
      </c>
    </row>
    <row r="921" spans="1:14" hidden="1">
      <c r="A921" s="1">
        <v>44020</v>
      </c>
      <c r="B921">
        <f t="shared" si="154"/>
        <v>2020</v>
      </c>
      <c r="C921" t="str">
        <f t="shared" si="157"/>
        <v>07</v>
      </c>
      <c r="D921" t="str">
        <f t="shared" si="160"/>
        <v>JULIO</v>
      </c>
      <c r="E921" t="str">
        <f t="shared" si="158"/>
        <v>MIÉ.</v>
      </c>
      <c r="F921" t="str">
        <f t="shared" si="155"/>
        <v>28</v>
      </c>
      <c r="G921">
        <f t="shared" si="153"/>
        <v>2020</v>
      </c>
      <c r="H921" t="str">
        <f t="shared" si="156"/>
        <v>23</v>
      </c>
      <c r="I921" t="str">
        <f t="shared" si="161"/>
        <v>2020-07</v>
      </c>
      <c r="J921" s="6" t="s">
        <v>19</v>
      </c>
      <c r="K921" t="str">
        <f>VLOOKUP(J921,Hoja1!$A$1:$B$12,2,0)</f>
        <v>JULIO</v>
      </c>
      <c r="M921" s="6" t="str">
        <f t="shared" si="159"/>
        <v>12</v>
      </c>
      <c r="N921" t="str">
        <f t="shared" si="162"/>
        <v>02</v>
      </c>
    </row>
    <row r="922" spans="1:14" hidden="1">
      <c r="A922" s="1">
        <v>44021</v>
      </c>
      <c r="B922">
        <f t="shared" si="154"/>
        <v>2020</v>
      </c>
      <c r="C922" t="str">
        <f t="shared" si="157"/>
        <v>07</v>
      </c>
      <c r="D922" t="str">
        <f t="shared" si="160"/>
        <v>JULIO</v>
      </c>
      <c r="E922" t="str">
        <f t="shared" si="158"/>
        <v>JUE.</v>
      </c>
      <c r="F922" t="str">
        <f t="shared" si="155"/>
        <v>28</v>
      </c>
      <c r="G922">
        <f t="shared" si="153"/>
        <v>2020</v>
      </c>
      <c r="H922" t="str">
        <f t="shared" si="156"/>
        <v>23</v>
      </c>
      <c r="I922" t="str">
        <f t="shared" si="161"/>
        <v>2020-07</v>
      </c>
      <c r="J922" s="6" t="s">
        <v>19</v>
      </c>
      <c r="K922" t="str">
        <f>VLOOKUP(J922,Hoja1!$A$1:$B$12,2,0)</f>
        <v>JULIO</v>
      </c>
      <c r="M922" s="6" t="str">
        <f t="shared" si="159"/>
        <v>12</v>
      </c>
      <c r="N922" t="str">
        <f t="shared" si="162"/>
        <v>02</v>
      </c>
    </row>
    <row r="923" spans="1:14" hidden="1">
      <c r="A923" s="1">
        <v>44022</v>
      </c>
      <c r="B923">
        <f t="shared" si="154"/>
        <v>2020</v>
      </c>
      <c r="C923" t="str">
        <f t="shared" si="157"/>
        <v>07</v>
      </c>
      <c r="D923" t="str">
        <f t="shared" si="160"/>
        <v>JULIO</v>
      </c>
      <c r="E923" t="str">
        <f t="shared" si="158"/>
        <v>VIE.</v>
      </c>
      <c r="F923" t="str">
        <f t="shared" si="155"/>
        <v>28</v>
      </c>
      <c r="G923">
        <f t="shared" si="153"/>
        <v>2020</v>
      </c>
      <c r="H923" t="str">
        <f t="shared" si="156"/>
        <v>23</v>
      </c>
      <c r="I923" t="str">
        <f t="shared" si="161"/>
        <v>2020-07</v>
      </c>
      <c r="J923" s="6" t="s">
        <v>19</v>
      </c>
      <c r="K923" t="str">
        <f>VLOOKUP(J923,Hoja1!$A$1:$B$12,2,0)</f>
        <v>JULIO</v>
      </c>
      <c r="M923" s="6" t="str">
        <f t="shared" si="159"/>
        <v>12</v>
      </c>
      <c r="N923" t="str">
        <f t="shared" si="162"/>
        <v>02</v>
      </c>
    </row>
    <row r="924" spans="1:14" hidden="1">
      <c r="A924" s="1">
        <v>44023</v>
      </c>
      <c r="B924">
        <f t="shared" si="154"/>
        <v>2020</v>
      </c>
      <c r="C924" t="str">
        <f t="shared" si="157"/>
        <v>07</v>
      </c>
      <c r="D924" t="str">
        <f t="shared" si="160"/>
        <v>JULIO</v>
      </c>
      <c r="E924" t="str">
        <f t="shared" si="158"/>
        <v>SÁB.</v>
      </c>
      <c r="F924" t="str">
        <f t="shared" si="155"/>
        <v>28</v>
      </c>
      <c r="G924">
        <f t="shared" ref="G924:G987" si="163">IF((WEEKNUM(A924))-5 &lt;= 0,(YEAR(A924)) - 1, YEAR(A924))</f>
        <v>2020</v>
      </c>
      <c r="H924" t="str">
        <f t="shared" si="156"/>
        <v>23</v>
      </c>
      <c r="I924" t="str">
        <f t="shared" si="161"/>
        <v>2020-07</v>
      </c>
      <c r="J924" s="6" t="s">
        <v>19</v>
      </c>
      <c r="K924" t="str">
        <f>VLOOKUP(J924,Hoja1!$A$1:$B$12,2,0)</f>
        <v>JULIO</v>
      </c>
      <c r="M924" s="6" t="str">
        <f t="shared" si="159"/>
        <v>12</v>
      </c>
      <c r="N924" t="str">
        <f t="shared" si="162"/>
        <v>02</v>
      </c>
    </row>
    <row r="925" spans="1:14" hidden="1">
      <c r="A925" s="1">
        <v>44024</v>
      </c>
      <c r="B925">
        <f t="shared" ref="B925:B988" si="164">YEAR(A925)</f>
        <v>2020</v>
      </c>
      <c r="C925" t="str">
        <f t="shared" si="157"/>
        <v>07</v>
      </c>
      <c r="D925" t="str">
        <f t="shared" si="160"/>
        <v>JULIO</v>
      </c>
      <c r="E925" t="str">
        <f t="shared" si="158"/>
        <v>DOM.</v>
      </c>
      <c r="F925" t="str">
        <f t="shared" si="155"/>
        <v>29</v>
      </c>
      <c r="G925">
        <f t="shared" si="163"/>
        <v>2020</v>
      </c>
      <c r="H925" t="str">
        <f t="shared" si="156"/>
        <v>24</v>
      </c>
      <c r="I925" t="str">
        <f t="shared" si="161"/>
        <v>2020-07</v>
      </c>
      <c r="J925" s="6" t="s">
        <v>19</v>
      </c>
      <c r="K925" t="str">
        <f>VLOOKUP(J925,Hoja1!$A$1:$B$12,2,0)</f>
        <v>JULIO</v>
      </c>
      <c r="M925" s="6" t="str">
        <f t="shared" si="159"/>
        <v>12</v>
      </c>
      <c r="N925" t="str">
        <f t="shared" si="162"/>
        <v>02</v>
      </c>
    </row>
    <row r="926" spans="1:14" hidden="1">
      <c r="A926" s="1">
        <v>44025</v>
      </c>
      <c r="B926">
        <f t="shared" si="164"/>
        <v>2020</v>
      </c>
      <c r="C926" t="str">
        <f t="shared" si="157"/>
        <v>07</v>
      </c>
      <c r="D926" t="str">
        <f t="shared" si="160"/>
        <v>JULIO</v>
      </c>
      <c r="E926" t="str">
        <f t="shared" si="158"/>
        <v>LUN.</v>
      </c>
      <c r="F926" t="str">
        <f t="shared" si="155"/>
        <v>29</v>
      </c>
      <c r="G926">
        <f t="shared" si="163"/>
        <v>2020</v>
      </c>
      <c r="H926" t="str">
        <f t="shared" si="156"/>
        <v>24</v>
      </c>
      <c r="I926" t="str">
        <f t="shared" si="161"/>
        <v>2020-07</v>
      </c>
      <c r="J926" s="6" t="s">
        <v>19</v>
      </c>
      <c r="K926" t="str">
        <f>VLOOKUP(J926,Hoja1!$A$1:$B$12,2,0)</f>
        <v>JULIO</v>
      </c>
      <c r="M926" s="6" t="str">
        <f t="shared" si="159"/>
        <v>12</v>
      </c>
      <c r="N926" t="str">
        <f t="shared" si="162"/>
        <v>02</v>
      </c>
    </row>
    <row r="927" spans="1:14" hidden="1">
      <c r="A927" s="1">
        <v>44026</v>
      </c>
      <c r="B927">
        <f t="shared" si="164"/>
        <v>2020</v>
      </c>
      <c r="C927" t="str">
        <f t="shared" si="157"/>
        <v>07</v>
      </c>
      <c r="D927" t="str">
        <f t="shared" si="160"/>
        <v>JULIO</v>
      </c>
      <c r="E927" t="str">
        <f t="shared" si="158"/>
        <v>MAR.</v>
      </c>
      <c r="F927" t="str">
        <f t="shared" si="155"/>
        <v>29</v>
      </c>
      <c r="G927">
        <f t="shared" si="163"/>
        <v>2020</v>
      </c>
      <c r="H927" t="str">
        <f t="shared" si="156"/>
        <v>24</v>
      </c>
      <c r="I927" t="str">
        <f t="shared" si="161"/>
        <v>2020-07</v>
      </c>
      <c r="J927" s="6" t="s">
        <v>19</v>
      </c>
      <c r="K927" t="str">
        <f>VLOOKUP(J927,Hoja1!$A$1:$B$12,2,0)</f>
        <v>JULIO</v>
      </c>
      <c r="M927" s="6" t="str">
        <f t="shared" si="159"/>
        <v>12</v>
      </c>
      <c r="N927" t="str">
        <f t="shared" si="162"/>
        <v>02</v>
      </c>
    </row>
    <row r="928" spans="1:14" hidden="1">
      <c r="A928" s="1">
        <v>44027</v>
      </c>
      <c r="B928">
        <f t="shared" si="164"/>
        <v>2020</v>
      </c>
      <c r="C928" t="str">
        <f t="shared" si="157"/>
        <v>07</v>
      </c>
      <c r="D928" t="str">
        <f t="shared" si="160"/>
        <v>JULIO</v>
      </c>
      <c r="E928" t="str">
        <f t="shared" si="158"/>
        <v>MIÉ.</v>
      </c>
      <c r="F928" t="str">
        <f t="shared" si="155"/>
        <v>29</v>
      </c>
      <c r="G928">
        <f t="shared" si="163"/>
        <v>2020</v>
      </c>
      <c r="H928" t="str">
        <f t="shared" si="156"/>
        <v>24</v>
      </c>
      <c r="I928" t="str">
        <f t="shared" si="161"/>
        <v>2020-07</v>
      </c>
      <c r="J928" s="6" t="s">
        <v>19</v>
      </c>
      <c r="K928" t="str">
        <f>VLOOKUP(J928,Hoja1!$A$1:$B$12,2,0)</f>
        <v>JULIO</v>
      </c>
      <c r="M928" s="6" t="str">
        <f t="shared" si="159"/>
        <v>12</v>
      </c>
      <c r="N928" t="str">
        <f t="shared" si="162"/>
        <v>02</v>
      </c>
    </row>
    <row r="929" spans="1:14" hidden="1">
      <c r="A929" s="1">
        <v>44028</v>
      </c>
      <c r="B929">
        <f t="shared" si="164"/>
        <v>2020</v>
      </c>
      <c r="C929" t="str">
        <f t="shared" si="157"/>
        <v>07</v>
      </c>
      <c r="D929" t="str">
        <f t="shared" si="160"/>
        <v>JULIO</v>
      </c>
      <c r="E929" t="str">
        <f t="shared" si="158"/>
        <v>JUE.</v>
      </c>
      <c r="F929" t="str">
        <f t="shared" si="155"/>
        <v>29</v>
      </c>
      <c r="G929">
        <f t="shared" si="163"/>
        <v>2020</v>
      </c>
      <c r="H929" t="str">
        <f t="shared" si="156"/>
        <v>24</v>
      </c>
      <c r="I929" t="str">
        <f t="shared" si="161"/>
        <v>2020-07</v>
      </c>
      <c r="J929" s="6" t="s">
        <v>19</v>
      </c>
      <c r="K929" t="str">
        <f>VLOOKUP(J929,Hoja1!$A$1:$B$12,2,0)</f>
        <v>JULIO</v>
      </c>
      <c r="M929" s="6" t="str">
        <f t="shared" si="159"/>
        <v>12</v>
      </c>
      <c r="N929" t="str">
        <f t="shared" si="162"/>
        <v>02</v>
      </c>
    </row>
    <row r="930" spans="1:14" hidden="1">
      <c r="A930" s="1">
        <v>44029</v>
      </c>
      <c r="B930">
        <f t="shared" si="164"/>
        <v>2020</v>
      </c>
      <c r="C930" t="str">
        <f t="shared" si="157"/>
        <v>07</v>
      </c>
      <c r="D930" t="str">
        <f t="shared" si="160"/>
        <v>JULIO</v>
      </c>
      <c r="E930" t="str">
        <f t="shared" si="158"/>
        <v>VIE.</v>
      </c>
      <c r="F930" t="str">
        <f t="shared" si="155"/>
        <v>29</v>
      </c>
      <c r="G930">
        <f t="shared" si="163"/>
        <v>2020</v>
      </c>
      <c r="H930" t="str">
        <f t="shared" si="156"/>
        <v>24</v>
      </c>
      <c r="I930" t="str">
        <f t="shared" si="161"/>
        <v>2020-07</v>
      </c>
      <c r="J930" s="6" t="s">
        <v>19</v>
      </c>
      <c r="K930" t="str">
        <f>VLOOKUP(J930,Hoja1!$A$1:$B$12,2,0)</f>
        <v>JULIO</v>
      </c>
      <c r="M930" s="6" t="str">
        <f t="shared" si="159"/>
        <v>12</v>
      </c>
      <c r="N930" t="str">
        <f t="shared" si="162"/>
        <v>02</v>
      </c>
    </row>
    <row r="931" spans="1:14" hidden="1">
      <c r="A931" s="1">
        <v>44030</v>
      </c>
      <c r="B931">
        <f t="shared" si="164"/>
        <v>2020</v>
      </c>
      <c r="C931" t="str">
        <f t="shared" si="157"/>
        <v>07</v>
      </c>
      <c r="D931" t="str">
        <f t="shared" si="160"/>
        <v>JULIO</v>
      </c>
      <c r="E931" t="str">
        <f t="shared" si="158"/>
        <v>SÁB.</v>
      </c>
      <c r="F931" t="str">
        <f t="shared" si="155"/>
        <v>29</v>
      </c>
      <c r="G931">
        <f t="shared" si="163"/>
        <v>2020</v>
      </c>
      <c r="H931" t="str">
        <f t="shared" si="156"/>
        <v>24</v>
      </c>
      <c r="I931" t="str">
        <f t="shared" si="161"/>
        <v>2020-07</v>
      </c>
      <c r="J931" s="6" t="s">
        <v>19</v>
      </c>
      <c r="K931" t="str">
        <f>VLOOKUP(J931,Hoja1!$A$1:$B$12,2,0)</f>
        <v>JULIO</v>
      </c>
      <c r="M931" s="6" t="str">
        <f t="shared" si="159"/>
        <v>12</v>
      </c>
      <c r="N931" t="str">
        <f t="shared" si="162"/>
        <v>02</v>
      </c>
    </row>
    <row r="932" spans="1:14" hidden="1">
      <c r="A932" s="1">
        <v>44031</v>
      </c>
      <c r="B932">
        <f t="shared" si="164"/>
        <v>2020</v>
      </c>
      <c r="C932" t="str">
        <f t="shared" si="157"/>
        <v>07</v>
      </c>
      <c r="D932" t="str">
        <f t="shared" si="160"/>
        <v>JULIO</v>
      </c>
      <c r="E932" t="str">
        <f t="shared" si="158"/>
        <v>DOM.</v>
      </c>
      <c r="F932" t="str">
        <f t="shared" si="155"/>
        <v>30</v>
      </c>
      <c r="G932">
        <f t="shared" si="163"/>
        <v>2020</v>
      </c>
      <c r="H932" t="str">
        <f t="shared" si="156"/>
        <v>25</v>
      </c>
      <c r="I932" t="str">
        <f t="shared" si="161"/>
        <v>2020-07</v>
      </c>
      <c r="J932" s="6" t="s">
        <v>19</v>
      </c>
      <c r="K932" t="str">
        <f>VLOOKUP(J932,Hoja1!$A$1:$B$12,2,0)</f>
        <v>JULIO</v>
      </c>
      <c r="M932" s="6" t="str">
        <f t="shared" si="159"/>
        <v>13</v>
      </c>
      <c r="N932" t="str">
        <f t="shared" si="162"/>
        <v>02</v>
      </c>
    </row>
    <row r="933" spans="1:14" hidden="1">
      <c r="A933" s="1">
        <v>44032</v>
      </c>
      <c r="B933">
        <f t="shared" si="164"/>
        <v>2020</v>
      </c>
      <c r="C933" t="str">
        <f t="shared" si="157"/>
        <v>07</v>
      </c>
      <c r="D933" t="str">
        <f t="shared" si="160"/>
        <v>JULIO</v>
      </c>
      <c r="E933" t="str">
        <f t="shared" si="158"/>
        <v>LUN.</v>
      </c>
      <c r="F933" t="str">
        <f t="shared" si="155"/>
        <v>30</v>
      </c>
      <c r="G933">
        <f t="shared" si="163"/>
        <v>2020</v>
      </c>
      <c r="H933" t="str">
        <f t="shared" si="156"/>
        <v>25</v>
      </c>
      <c r="I933" t="str">
        <f t="shared" si="161"/>
        <v>2020-07</v>
      </c>
      <c r="J933" s="6" t="s">
        <v>19</v>
      </c>
      <c r="K933" t="str">
        <f>VLOOKUP(J933,Hoja1!$A$1:$B$12,2,0)</f>
        <v>JULIO</v>
      </c>
      <c r="M933" s="6" t="str">
        <f t="shared" si="159"/>
        <v>13</v>
      </c>
      <c r="N933" t="str">
        <f t="shared" si="162"/>
        <v>02</v>
      </c>
    </row>
    <row r="934" spans="1:14" hidden="1">
      <c r="A934" s="1">
        <v>44033</v>
      </c>
      <c r="B934">
        <f t="shared" si="164"/>
        <v>2020</v>
      </c>
      <c r="C934" t="str">
        <f t="shared" si="157"/>
        <v>07</v>
      </c>
      <c r="D934" t="str">
        <f t="shared" si="160"/>
        <v>JULIO</v>
      </c>
      <c r="E934" t="str">
        <f t="shared" si="158"/>
        <v>MAR.</v>
      </c>
      <c r="F934" t="str">
        <f t="shared" si="155"/>
        <v>30</v>
      </c>
      <c r="G934">
        <f t="shared" si="163"/>
        <v>2020</v>
      </c>
      <c r="H934" t="str">
        <f t="shared" si="156"/>
        <v>25</v>
      </c>
      <c r="I934" t="str">
        <f t="shared" si="161"/>
        <v>2020-07</v>
      </c>
      <c r="J934" s="6" t="s">
        <v>19</v>
      </c>
      <c r="K934" t="str">
        <f>VLOOKUP(J934,Hoja1!$A$1:$B$12,2,0)</f>
        <v>JULIO</v>
      </c>
      <c r="M934" s="6" t="str">
        <f t="shared" si="159"/>
        <v>13</v>
      </c>
      <c r="N934" t="str">
        <f t="shared" si="162"/>
        <v>02</v>
      </c>
    </row>
    <row r="935" spans="1:14" hidden="1">
      <c r="A935" s="1">
        <v>44034</v>
      </c>
      <c r="B935">
        <f t="shared" si="164"/>
        <v>2020</v>
      </c>
      <c r="C935" t="str">
        <f t="shared" si="157"/>
        <v>07</v>
      </c>
      <c r="D935" t="str">
        <f t="shared" si="160"/>
        <v>JULIO</v>
      </c>
      <c r="E935" t="str">
        <f t="shared" si="158"/>
        <v>MIÉ.</v>
      </c>
      <c r="F935" t="str">
        <f t="shared" si="155"/>
        <v>30</v>
      </c>
      <c r="G935">
        <f t="shared" si="163"/>
        <v>2020</v>
      </c>
      <c r="H935" t="str">
        <f t="shared" si="156"/>
        <v>25</v>
      </c>
      <c r="I935" t="str">
        <f t="shared" si="161"/>
        <v>2020-07</v>
      </c>
      <c r="J935" s="6" t="s">
        <v>19</v>
      </c>
      <c r="K935" t="str">
        <f>VLOOKUP(J935,Hoja1!$A$1:$B$12,2,0)</f>
        <v>JULIO</v>
      </c>
      <c r="M935" s="6" t="str">
        <f t="shared" si="159"/>
        <v>13</v>
      </c>
      <c r="N935" t="str">
        <f t="shared" si="162"/>
        <v>02</v>
      </c>
    </row>
    <row r="936" spans="1:14" hidden="1">
      <c r="A936" s="1">
        <v>44035</v>
      </c>
      <c r="B936">
        <f t="shared" si="164"/>
        <v>2020</v>
      </c>
      <c r="C936" t="str">
        <f t="shared" si="157"/>
        <v>07</v>
      </c>
      <c r="D936" t="str">
        <f t="shared" si="160"/>
        <v>JULIO</v>
      </c>
      <c r="E936" t="str">
        <f t="shared" si="158"/>
        <v>JUE.</v>
      </c>
      <c r="F936" t="str">
        <f t="shared" si="155"/>
        <v>30</v>
      </c>
      <c r="G936">
        <f t="shared" si="163"/>
        <v>2020</v>
      </c>
      <c r="H936" t="str">
        <f t="shared" si="156"/>
        <v>25</v>
      </c>
      <c r="I936" t="str">
        <f t="shared" si="161"/>
        <v>2020-07</v>
      </c>
      <c r="J936" s="6" t="s">
        <v>19</v>
      </c>
      <c r="K936" t="str">
        <f>VLOOKUP(J936,Hoja1!$A$1:$B$12,2,0)</f>
        <v>JULIO</v>
      </c>
      <c r="M936" s="6" t="str">
        <f t="shared" si="159"/>
        <v>13</v>
      </c>
      <c r="N936" t="str">
        <f t="shared" si="162"/>
        <v>02</v>
      </c>
    </row>
    <row r="937" spans="1:14" hidden="1">
      <c r="A937" s="1">
        <v>44036</v>
      </c>
      <c r="B937">
        <f t="shared" si="164"/>
        <v>2020</v>
      </c>
      <c r="C937" t="str">
        <f t="shared" si="157"/>
        <v>07</v>
      </c>
      <c r="D937" t="str">
        <f t="shared" si="160"/>
        <v>JULIO</v>
      </c>
      <c r="E937" t="str">
        <f t="shared" si="158"/>
        <v>VIE.</v>
      </c>
      <c r="F937" t="str">
        <f t="shared" si="155"/>
        <v>30</v>
      </c>
      <c r="G937">
        <f t="shared" si="163"/>
        <v>2020</v>
      </c>
      <c r="H937" t="str">
        <f t="shared" si="156"/>
        <v>25</v>
      </c>
      <c r="I937" t="str">
        <f t="shared" si="161"/>
        <v>2020-07</v>
      </c>
      <c r="J937" s="6" t="s">
        <v>19</v>
      </c>
      <c r="K937" t="str">
        <f>VLOOKUP(J937,Hoja1!$A$1:$B$12,2,0)</f>
        <v>JULIO</v>
      </c>
      <c r="M937" s="6" t="str">
        <f t="shared" si="159"/>
        <v>13</v>
      </c>
      <c r="N937" t="str">
        <f t="shared" si="162"/>
        <v>02</v>
      </c>
    </row>
    <row r="938" spans="1:14" hidden="1">
      <c r="A938" s="1">
        <v>44037</v>
      </c>
      <c r="B938">
        <f t="shared" si="164"/>
        <v>2020</v>
      </c>
      <c r="C938" t="str">
        <f t="shared" si="157"/>
        <v>07</v>
      </c>
      <c r="D938" t="str">
        <f t="shared" si="160"/>
        <v>JULIO</v>
      </c>
      <c r="E938" t="str">
        <f t="shared" si="158"/>
        <v>SÁB.</v>
      </c>
      <c r="F938" t="str">
        <f t="shared" si="155"/>
        <v>30</v>
      </c>
      <c r="G938">
        <f t="shared" si="163"/>
        <v>2020</v>
      </c>
      <c r="H938" t="str">
        <f t="shared" si="156"/>
        <v>25</v>
      </c>
      <c r="I938" t="str">
        <f t="shared" si="161"/>
        <v>2020-07</v>
      </c>
      <c r="J938" s="6" t="s">
        <v>19</v>
      </c>
      <c r="K938" t="str">
        <f>VLOOKUP(J938,Hoja1!$A$1:$B$12,2,0)</f>
        <v>JULIO</v>
      </c>
      <c r="M938" s="6" t="str">
        <f t="shared" si="159"/>
        <v>13</v>
      </c>
      <c r="N938" t="str">
        <f t="shared" si="162"/>
        <v>02</v>
      </c>
    </row>
    <row r="939" spans="1:14" hidden="1">
      <c r="A939" s="1">
        <v>44038</v>
      </c>
      <c r="B939">
        <f t="shared" si="164"/>
        <v>2020</v>
      </c>
      <c r="C939" t="str">
        <f t="shared" si="157"/>
        <v>07</v>
      </c>
      <c r="D939" t="str">
        <f t="shared" si="160"/>
        <v>JULIO</v>
      </c>
      <c r="E939" t="str">
        <f t="shared" si="158"/>
        <v>DOM.</v>
      </c>
      <c r="F939" t="str">
        <f t="shared" si="155"/>
        <v>31</v>
      </c>
      <c r="G939">
        <f t="shared" si="163"/>
        <v>2020</v>
      </c>
      <c r="H939" t="str">
        <f t="shared" si="156"/>
        <v>26</v>
      </c>
      <c r="I939" t="str">
        <f t="shared" si="161"/>
        <v>2020-07</v>
      </c>
      <c r="J939" s="6" t="s">
        <v>19</v>
      </c>
      <c r="K939" t="str">
        <f>VLOOKUP(J939,Hoja1!$A$1:$B$12,2,0)</f>
        <v>JULIO</v>
      </c>
      <c r="M939" s="6" t="str">
        <f t="shared" si="159"/>
        <v>13</v>
      </c>
      <c r="N939" t="str">
        <f t="shared" si="162"/>
        <v>02</v>
      </c>
    </row>
    <row r="940" spans="1:14" hidden="1">
      <c r="A940" s="1">
        <v>44039</v>
      </c>
      <c r="B940">
        <f t="shared" si="164"/>
        <v>2020</v>
      </c>
      <c r="C940" t="str">
        <f t="shared" si="157"/>
        <v>07</v>
      </c>
      <c r="D940" t="str">
        <f t="shared" si="160"/>
        <v>JULIO</v>
      </c>
      <c r="E940" t="str">
        <f t="shared" si="158"/>
        <v>LUN.</v>
      </c>
      <c r="F940" t="str">
        <f t="shared" si="155"/>
        <v>31</v>
      </c>
      <c r="G940">
        <f t="shared" si="163"/>
        <v>2020</v>
      </c>
      <c r="H940" t="str">
        <f t="shared" si="156"/>
        <v>26</v>
      </c>
      <c r="I940" t="str">
        <f t="shared" si="161"/>
        <v>2020-07</v>
      </c>
      <c r="J940" s="6" t="s">
        <v>19</v>
      </c>
      <c r="K940" t="str">
        <f>VLOOKUP(J940,Hoja1!$A$1:$B$12,2,0)</f>
        <v>JULIO</v>
      </c>
      <c r="M940" s="6" t="str">
        <f t="shared" si="159"/>
        <v>13</v>
      </c>
      <c r="N940" t="str">
        <f t="shared" si="162"/>
        <v>02</v>
      </c>
    </row>
    <row r="941" spans="1:14" hidden="1">
      <c r="A941" s="1">
        <v>44040</v>
      </c>
      <c r="B941">
        <f t="shared" si="164"/>
        <v>2020</v>
      </c>
      <c r="C941" t="str">
        <f t="shared" si="157"/>
        <v>07</v>
      </c>
      <c r="D941" t="str">
        <f t="shared" si="160"/>
        <v>JULIO</v>
      </c>
      <c r="E941" t="str">
        <f t="shared" si="158"/>
        <v>MAR.</v>
      </c>
      <c r="F941" t="str">
        <f t="shared" si="155"/>
        <v>31</v>
      </c>
      <c r="G941">
        <f t="shared" si="163"/>
        <v>2020</v>
      </c>
      <c r="H941" t="str">
        <f t="shared" si="156"/>
        <v>26</v>
      </c>
      <c r="I941" t="str">
        <f t="shared" si="161"/>
        <v>2020-07</v>
      </c>
      <c r="J941" s="6" t="s">
        <v>19</v>
      </c>
      <c r="K941" t="str">
        <f>VLOOKUP(J941,Hoja1!$A$1:$B$12,2,0)</f>
        <v>JULIO</v>
      </c>
      <c r="M941" s="6" t="str">
        <f t="shared" si="159"/>
        <v>13</v>
      </c>
      <c r="N941" t="str">
        <f t="shared" si="162"/>
        <v>02</v>
      </c>
    </row>
    <row r="942" spans="1:14" hidden="1">
      <c r="A942" s="1">
        <v>44041</v>
      </c>
      <c r="B942">
        <f t="shared" si="164"/>
        <v>2020</v>
      </c>
      <c r="C942" t="str">
        <f t="shared" si="157"/>
        <v>07</v>
      </c>
      <c r="D942" t="str">
        <f t="shared" si="160"/>
        <v>JULIO</v>
      </c>
      <c r="E942" t="str">
        <f t="shared" si="158"/>
        <v>MIÉ.</v>
      </c>
      <c r="F942" t="str">
        <f t="shared" si="155"/>
        <v>31</v>
      </c>
      <c r="G942">
        <f t="shared" si="163"/>
        <v>2020</v>
      </c>
      <c r="H942" t="str">
        <f t="shared" si="156"/>
        <v>26</v>
      </c>
      <c r="I942" t="str">
        <f t="shared" si="161"/>
        <v>2020-07</v>
      </c>
      <c r="J942" s="6" t="s">
        <v>19</v>
      </c>
      <c r="K942" t="str">
        <f>VLOOKUP(J942,Hoja1!$A$1:$B$12,2,0)</f>
        <v>JULIO</v>
      </c>
      <c r="M942" s="6" t="str">
        <f t="shared" si="159"/>
        <v>13</v>
      </c>
      <c r="N942" t="str">
        <f t="shared" si="162"/>
        <v>02</v>
      </c>
    </row>
    <row r="943" spans="1:14" hidden="1">
      <c r="A943" s="1">
        <v>44042</v>
      </c>
      <c r="B943">
        <f t="shared" si="164"/>
        <v>2020</v>
      </c>
      <c r="C943" t="str">
        <f t="shared" si="157"/>
        <v>07</v>
      </c>
      <c r="D943" t="str">
        <f t="shared" si="160"/>
        <v>JULIO</v>
      </c>
      <c r="E943" t="str">
        <f t="shared" si="158"/>
        <v>JUE.</v>
      </c>
      <c r="F943" t="str">
        <f t="shared" si="155"/>
        <v>31</v>
      </c>
      <c r="G943">
        <f t="shared" si="163"/>
        <v>2020</v>
      </c>
      <c r="H943" t="str">
        <f t="shared" si="156"/>
        <v>26</v>
      </c>
      <c r="I943" t="str">
        <f t="shared" si="161"/>
        <v>2020-07</v>
      </c>
      <c r="J943" s="6" t="s">
        <v>19</v>
      </c>
      <c r="K943" t="str">
        <f>VLOOKUP(J943,Hoja1!$A$1:$B$12,2,0)</f>
        <v>JULIO</v>
      </c>
      <c r="M943" s="6" t="str">
        <f t="shared" si="159"/>
        <v>13</v>
      </c>
      <c r="N943" t="str">
        <f t="shared" si="162"/>
        <v>02</v>
      </c>
    </row>
    <row r="944" spans="1:14" hidden="1">
      <c r="A944" s="1">
        <v>44043</v>
      </c>
      <c r="B944">
        <f t="shared" si="164"/>
        <v>2020</v>
      </c>
      <c r="C944" t="str">
        <f t="shared" si="157"/>
        <v>07</v>
      </c>
      <c r="D944" t="str">
        <f t="shared" si="160"/>
        <v>JULIO</v>
      </c>
      <c r="E944" t="str">
        <f t="shared" si="158"/>
        <v>VIE.</v>
      </c>
      <c r="F944" t="str">
        <f t="shared" si="155"/>
        <v>31</v>
      </c>
      <c r="G944">
        <f t="shared" si="163"/>
        <v>2020</v>
      </c>
      <c r="H944" t="str">
        <f t="shared" si="156"/>
        <v>26</v>
      </c>
      <c r="I944" t="str">
        <f t="shared" si="161"/>
        <v>2020-07</v>
      </c>
      <c r="J944" s="6" t="s">
        <v>19</v>
      </c>
      <c r="K944" t="str">
        <f>VLOOKUP(J944,Hoja1!$A$1:$B$12,2,0)</f>
        <v>JULIO</v>
      </c>
      <c r="M944" s="6" t="str">
        <f t="shared" si="159"/>
        <v>13</v>
      </c>
      <c r="N944" t="str">
        <f t="shared" si="162"/>
        <v>02</v>
      </c>
    </row>
    <row r="945" spans="1:14" hidden="1">
      <c r="A945" s="1">
        <v>44044</v>
      </c>
      <c r="B945">
        <f t="shared" si="164"/>
        <v>2020</v>
      </c>
      <c r="C945" t="str">
        <f t="shared" si="157"/>
        <v>08</v>
      </c>
      <c r="D945" t="str">
        <f t="shared" si="160"/>
        <v>AGOSTO</v>
      </c>
      <c r="E945" t="str">
        <f t="shared" si="158"/>
        <v>SÁB.</v>
      </c>
      <c r="F945" t="str">
        <f t="shared" si="155"/>
        <v>31</v>
      </c>
      <c r="G945">
        <f t="shared" si="163"/>
        <v>2020</v>
      </c>
      <c r="H945" t="str">
        <f t="shared" si="156"/>
        <v>26</v>
      </c>
      <c r="I945" t="str">
        <f t="shared" si="161"/>
        <v>2020-08</v>
      </c>
      <c r="J945" s="6" t="s">
        <v>19</v>
      </c>
      <c r="K945" t="str">
        <f>VLOOKUP(J945,Hoja1!$A$1:$B$12,2,0)</f>
        <v>JULIO</v>
      </c>
      <c r="M945" s="6" t="str">
        <f t="shared" si="159"/>
        <v>13</v>
      </c>
      <c r="N945" t="str">
        <f t="shared" si="162"/>
        <v>02</v>
      </c>
    </row>
    <row r="946" spans="1:14" hidden="1">
      <c r="A946" s="1">
        <v>44045</v>
      </c>
      <c r="B946">
        <f t="shared" si="164"/>
        <v>2020</v>
      </c>
      <c r="C946" t="str">
        <f t="shared" si="157"/>
        <v>08</v>
      </c>
      <c r="D946" t="str">
        <f t="shared" si="160"/>
        <v>AGOSTO</v>
      </c>
      <c r="E946" t="str">
        <f t="shared" si="158"/>
        <v>DOM.</v>
      </c>
      <c r="F946" t="str">
        <f t="shared" si="155"/>
        <v>32</v>
      </c>
      <c r="G946">
        <f t="shared" si="163"/>
        <v>2020</v>
      </c>
      <c r="H946" t="str">
        <f t="shared" si="156"/>
        <v>27</v>
      </c>
      <c r="I946" t="str">
        <f t="shared" si="161"/>
        <v>2020-08</v>
      </c>
      <c r="J946" s="6" t="s">
        <v>20</v>
      </c>
      <c r="K946" t="str">
        <f>VLOOKUP(J946,Hoja1!$A$1:$B$12,2,0)</f>
        <v>AGOSTO</v>
      </c>
      <c r="M946" s="6" t="str">
        <f t="shared" si="159"/>
        <v>14</v>
      </c>
      <c r="N946" t="str">
        <f t="shared" si="162"/>
        <v>03</v>
      </c>
    </row>
    <row r="947" spans="1:14" hidden="1">
      <c r="A947" s="1">
        <v>44046</v>
      </c>
      <c r="B947">
        <f t="shared" si="164"/>
        <v>2020</v>
      </c>
      <c r="C947" t="str">
        <f t="shared" si="157"/>
        <v>08</v>
      </c>
      <c r="D947" t="str">
        <f t="shared" si="160"/>
        <v>AGOSTO</v>
      </c>
      <c r="E947" t="str">
        <f t="shared" si="158"/>
        <v>LUN.</v>
      </c>
      <c r="F947" t="str">
        <f t="shared" si="155"/>
        <v>32</v>
      </c>
      <c r="G947">
        <f t="shared" si="163"/>
        <v>2020</v>
      </c>
      <c r="H947" t="str">
        <f t="shared" si="156"/>
        <v>27</v>
      </c>
      <c r="I947" t="str">
        <f t="shared" si="161"/>
        <v>2020-08</v>
      </c>
      <c r="J947" s="6" t="s">
        <v>20</v>
      </c>
      <c r="K947" t="str">
        <f>VLOOKUP(J947,Hoja1!$A$1:$B$12,2,0)</f>
        <v>AGOSTO</v>
      </c>
      <c r="M947" s="6" t="str">
        <f t="shared" si="159"/>
        <v>14</v>
      </c>
      <c r="N947" t="str">
        <f t="shared" si="162"/>
        <v>03</v>
      </c>
    </row>
    <row r="948" spans="1:14" hidden="1">
      <c r="A948" s="1">
        <v>44047</v>
      </c>
      <c r="B948">
        <f t="shared" si="164"/>
        <v>2020</v>
      </c>
      <c r="C948" t="str">
        <f t="shared" si="157"/>
        <v>08</v>
      </c>
      <c r="D948" t="str">
        <f t="shared" si="160"/>
        <v>AGOSTO</v>
      </c>
      <c r="E948" t="str">
        <f t="shared" si="158"/>
        <v>MAR.</v>
      </c>
      <c r="F948" t="str">
        <f t="shared" si="155"/>
        <v>32</v>
      </c>
      <c r="G948">
        <f t="shared" si="163"/>
        <v>2020</v>
      </c>
      <c r="H948" t="str">
        <f t="shared" si="156"/>
        <v>27</v>
      </c>
      <c r="I948" t="str">
        <f t="shared" si="161"/>
        <v>2020-08</v>
      </c>
      <c r="J948" s="6" t="s">
        <v>20</v>
      </c>
      <c r="K948" t="str">
        <f>VLOOKUP(J948,Hoja1!$A$1:$B$12,2,0)</f>
        <v>AGOSTO</v>
      </c>
      <c r="M948" s="6" t="str">
        <f t="shared" si="159"/>
        <v>14</v>
      </c>
      <c r="N948" t="str">
        <f t="shared" si="162"/>
        <v>03</v>
      </c>
    </row>
    <row r="949" spans="1:14" hidden="1">
      <c r="A949" s="1">
        <v>44048</v>
      </c>
      <c r="B949">
        <f t="shared" si="164"/>
        <v>2020</v>
      </c>
      <c r="C949" t="str">
        <f t="shared" si="157"/>
        <v>08</v>
      </c>
      <c r="D949" t="str">
        <f t="shared" si="160"/>
        <v>AGOSTO</v>
      </c>
      <c r="E949" t="str">
        <f t="shared" si="158"/>
        <v>MIÉ.</v>
      </c>
      <c r="F949" t="str">
        <f t="shared" si="155"/>
        <v>32</v>
      </c>
      <c r="G949">
        <f t="shared" si="163"/>
        <v>2020</v>
      </c>
      <c r="H949" t="str">
        <f t="shared" si="156"/>
        <v>27</v>
      </c>
      <c r="I949" t="str">
        <f t="shared" si="161"/>
        <v>2020-08</v>
      </c>
      <c r="J949" s="6" t="s">
        <v>20</v>
      </c>
      <c r="K949" t="str">
        <f>VLOOKUP(J949,Hoja1!$A$1:$B$12,2,0)</f>
        <v>AGOSTO</v>
      </c>
      <c r="M949" s="6" t="str">
        <f t="shared" si="159"/>
        <v>14</v>
      </c>
      <c r="N949" t="str">
        <f t="shared" si="162"/>
        <v>03</v>
      </c>
    </row>
    <row r="950" spans="1:14" hidden="1">
      <c r="A950" s="1">
        <v>44049</v>
      </c>
      <c r="B950">
        <f t="shared" si="164"/>
        <v>2020</v>
      </c>
      <c r="C950" t="str">
        <f t="shared" si="157"/>
        <v>08</v>
      </c>
      <c r="D950" t="str">
        <f t="shared" si="160"/>
        <v>AGOSTO</v>
      </c>
      <c r="E950" t="str">
        <f t="shared" si="158"/>
        <v>JUE.</v>
      </c>
      <c r="F950" t="str">
        <f t="shared" si="155"/>
        <v>32</v>
      </c>
      <c r="G950">
        <f t="shared" si="163"/>
        <v>2020</v>
      </c>
      <c r="H950" t="str">
        <f t="shared" si="156"/>
        <v>27</v>
      </c>
      <c r="I950" t="str">
        <f t="shared" si="161"/>
        <v>2020-08</v>
      </c>
      <c r="J950" s="6" t="s">
        <v>20</v>
      </c>
      <c r="K950" t="str">
        <f>VLOOKUP(J950,Hoja1!$A$1:$B$12,2,0)</f>
        <v>AGOSTO</v>
      </c>
      <c r="M950" s="6" t="str">
        <f t="shared" si="159"/>
        <v>14</v>
      </c>
      <c r="N950" t="str">
        <f t="shared" si="162"/>
        <v>03</v>
      </c>
    </row>
    <row r="951" spans="1:14" hidden="1">
      <c r="A951" s="1">
        <v>44050</v>
      </c>
      <c r="B951">
        <f t="shared" si="164"/>
        <v>2020</v>
      </c>
      <c r="C951" t="str">
        <f t="shared" si="157"/>
        <v>08</v>
      </c>
      <c r="D951" t="str">
        <f t="shared" si="160"/>
        <v>AGOSTO</v>
      </c>
      <c r="E951" t="str">
        <f t="shared" si="158"/>
        <v>VIE.</v>
      </c>
      <c r="F951" t="str">
        <f t="shared" ref="F951:F1014" si="165">IF(WEEKNUM(A951) = 53, TEXT(52,"##"), TEXT(WEEKNUM(A951),"00"))</f>
        <v>32</v>
      </c>
      <c r="G951">
        <f t="shared" si="163"/>
        <v>2020</v>
      </c>
      <c r="H951" t="str">
        <f t="shared" ref="H951:H1014" si="166">IF(F951-5&lt;=0,IF(F951="01",TEXT(48,"00"),TEXT(48+F951-1,"00")),TEXT((WEEKNUM(A951))-5,"00"))</f>
        <v>27</v>
      </c>
      <c r="I951" t="str">
        <f t="shared" si="161"/>
        <v>2020-08</v>
      </c>
      <c r="J951" s="6" t="s">
        <v>20</v>
      </c>
      <c r="K951" t="str">
        <f>VLOOKUP(J951,Hoja1!$A$1:$B$12,2,0)</f>
        <v>AGOSTO</v>
      </c>
      <c r="M951" s="6" t="str">
        <f t="shared" si="159"/>
        <v>14</v>
      </c>
      <c r="N951" t="str">
        <f t="shared" si="162"/>
        <v>03</v>
      </c>
    </row>
    <row r="952" spans="1:14" hidden="1">
      <c r="A952" s="1">
        <v>44051</v>
      </c>
      <c r="B952">
        <f t="shared" si="164"/>
        <v>2020</v>
      </c>
      <c r="C952" t="str">
        <f t="shared" ref="C952:C1015" si="167">TEXT(MONTH(A952),"00")</f>
        <v>08</v>
      </c>
      <c r="D952" t="str">
        <f t="shared" si="160"/>
        <v>AGOSTO</v>
      </c>
      <c r="E952" t="str">
        <f t="shared" ref="E952:E1015" si="168">UPPER(TEXT(A952,"ddd"))</f>
        <v>SÁB.</v>
      </c>
      <c r="F952" t="str">
        <f t="shared" si="165"/>
        <v>32</v>
      </c>
      <c r="G952">
        <f t="shared" si="163"/>
        <v>2020</v>
      </c>
      <c r="H952" t="str">
        <f t="shared" si="166"/>
        <v>27</v>
      </c>
      <c r="I952" t="str">
        <f t="shared" si="161"/>
        <v>2020-08</v>
      </c>
      <c r="J952" s="6" t="s">
        <v>20</v>
      </c>
      <c r="K952" t="str">
        <f>VLOOKUP(J952,Hoja1!$A$1:$B$12,2,0)</f>
        <v>AGOSTO</v>
      </c>
      <c r="M952" s="6" t="str">
        <f t="shared" si="159"/>
        <v>14</v>
      </c>
      <c r="N952" t="str">
        <f t="shared" si="162"/>
        <v>03</v>
      </c>
    </row>
    <row r="953" spans="1:14" hidden="1">
      <c r="A953" s="1">
        <v>44052</v>
      </c>
      <c r="B953">
        <f t="shared" si="164"/>
        <v>2020</v>
      </c>
      <c r="C953" t="str">
        <f t="shared" si="167"/>
        <v>08</v>
      </c>
      <c r="D953" t="str">
        <f t="shared" si="160"/>
        <v>AGOSTO</v>
      </c>
      <c r="E953" t="str">
        <f t="shared" si="168"/>
        <v>DOM.</v>
      </c>
      <c r="F953" t="str">
        <f t="shared" si="165"/>
        <v>33</v>
      </c>
      <c r="G953">
        <f t="shared" si="163"/>
        <v>2020</v>
      </c>
      <c r="H953" t="str">
        <f t="shared" si="166"/>
        <v>28</v>
      </c>
      <c r="I953" t="str">
        <f t="shared" si="161"/>
        <v>2020-08</v>
      </c>
      <c r="J953" s="6" t="s">
        <v>20</v>
      </c>
      <c r="K953" t="str">
        <f>VLOOKUP(J953,Hoja1!$A$1:$B$12,2,0)</f>
        <v>AGOSTO</v>
      </c>
      <c r="M953" s="6" t="str">
        <f t="shared" si="159"/>
        <v>14</v>
      </c>
      <c r="N953" t="str">
        <f t="shared" si="162"/>
        <v>03</v>
      </c>
    </row>
    <row r="954" spans="1:14" hidden="1">
      <c r="A954" s="1">
        <v>44053</v>
      </c>
      <c r="B954">
        <f t="shared" si="164"/>
        <v>2020</v>
      </c>
      <c r="C954" t="str">
        <f t="shared" si="167"/>
        <v>08</v>
      </c>
      <c r="D954" t="str">
        <f t="shared" si="160"/>
        <v>AGOSTO</v>
      </c>
      <c r="E954" t="str">
        <f t="shared" si="168"/>
        <v>LUN.</v>
      </c>
      <c r="F954" t="str">
        <f t="shared" si="165"/>
        <v>33</v>
      </c>
      <c r="G954">
        <f t="shared" si="163"/>
        <v>2020</v>
      </c>
      <c r="H954" t="str">
        <f t="shared" si="166"/>
        <v>28</v>
      </c>
      <c r="I954" t="str">
        <f t="shared" si="161"/>
        <v>2020-08</v>
      </c>
      <c r="J954" s="6" t="s">
        <v>20</v>
      </c>
      <c r="K954" t="str">
        <f>VLOOKUP(J954,Hoja1!$A$1:$B$12,2,0)</f>
        <v>AGOSTO</v>
      </c>
      <c r="M954" s="6" t="str">
        <f t="shared" si="159"/>
        <v>14</v>
      </c>
      <c r="N954" t="str">
        <f t="shared" si="162"/>
        <v>03</v>
      </c>
    </row>
    <row r="955" spans="1:14" hidden="1">
      <c r="A955" s="1">
        <v>44054</v>
      </c>
      <c r="B955">
        <f t="shared" si="164"/>
        <v>2020</v>
      </c>
      <c r="C955" t="str">
        <f t="shared" si="167"/>
        <v>08</v>
      </c>
      <c r="D955" t="str">
        <f t="shared" si="160"/>
        <v>AGOSTO</v>
      </c>
      <c r="E955" t="str">
        <f t="shared" si="168"/>
        <v>MAR.</v>
      </c>
      <c r="F955" t="str">
        <f t="shared" si="165"/>
        <v>33</v>
      </c>
      <c r="G955">
        <f t="shared" si="163"/>
        <v>2020</v>
      </c>
      <c r="H955" t="str">
        <f t="shared" si="166"/>
        <v>28</v>
      </c>
      <c r="I955" t="str">
        <f t="shared" si="161"/>
        <v>2020-08</v>
      </c>
      <c r="J955" s="6" t="s">
        <v>20</v>
      </c>
      <c r="K955" t="str">
        <f>VLOOKUP(J955,Hoja1!$A$1:$B$12,2,0)</f>
        <v>AGOSTO</v>
      </c>
      <c r="M955" s="6" t="str">
        <f t="shared" si="159"/>
        <v>14</v>
      </c>
      <c r="N955" t="str">
        <f t="shared" si="162"/>
        <v>03</v>
      </c>
    </row>
    <row r="956" spans="1:14" hidden="1">
      <c r="A956" s="1">
        <v>44055</v>
      </c>
      <c r="B956">
        <f t="shared" si="164"/>
        <v>2020</v>
      </c>
      <c r="C956" t="str">
        <f t="shared" si="167"/>
        <v>08</v>
      </c>
      <c r="D956" t="str">
        <f t="shared" si="160"/>
        <v>AGOSTO</v>
      </c>
      <c r="E956" t="str">
        <f t="shared" si="168"/>
        <v>MIÉ.</v>
      </c>
      <c r="F956" t="str">
        <f t="shared" si="165"/>
        <v>33</v>
      </c>
      <c r="G956">
        <f t="shared" si="163"/>
        <v>2020</v>
      </c>
      <c r="H956" t="str">
        <f t="shared" si="166"/>
        <v>28</v>
      </c>
      <c r="I956" t="str">
        <f t="shared" si="161"/>
        <v>2020-08</v>
      </c>
      <c r="J956" s="6" t="s">
        <v>20</v>
      </c>
      <c r="K956" t="str">
        <f>VLOOKUP(J956,Hoja1!$A$1:$B$12,2,0)</f>
        <v>AGOSTO</v>
      </c>
      <c r="M956" s="6" t="str">
        <f t="shared" si="159"/>
        <v>14</v>
      </c>
      <c r="N956" t="str">
        <f t="shared" si="162"/>
        <v>03</v>
      </c>
    </row>
    <row r="957" spans="1:14" hidden="1">
      <c r="A957" s="1">
        <v>44056</v>
      </c>
      <c r="B957">
        <f t="shared" si="164"/>
        <v>2020</v>
      </c>
      <c r="C957" t="str">
        <f t="shared" si="167"/>
        <v>08</v>
      </c>
      <c r="D957" t="str">
        <f t="shared" si="160"/>
        <v>AGOSTO</v>
      </c>
      <c r="E957" t="str">
        <f t="shared" si="168"/>
        <v>JUE.</v>
      </c>
      <c r="F957" t="str">
        <f t="shared" si="165"/>
        <v>33</v>
      </c>
      <c r="G957">
        <f t="shared" si="163"/>
        <v>2020</v>
      </c>
      <c r="H957" t="str">
        <f t="shared" si="166"/>
        <v>28</v>
      </c>
      <c r="I957" t="str">
        <f t="shared" si="161"/>
        <v>2020-08</v>
      </c>
      <c r="J957" s="6" t="s">
        <v>20</v>
      </c>
      <c r="K957" t="str">
        <f>VLOOKUP(J957,Hoja1!$A$1:$B$12,2,0)</f>
        <v>AGOSTO</v>
      </c>
      <c r="M957" s="6" t="str">
        <f t="shared" si="159"/>
        <v>14</v>
      </c>
      <c r="N957" t="str">
        <f t="shared" si="162"/>
        <v>03</v>
      </c>
    </row>
    <row r="958" spans="1:14" hidden="1">
      <c r="A958" s="1">
        <v>44057</v>
      </c>
      <c r="B958">
        <f t="shared" si="164"/>
        <v>2020</v>
      </c>
      <c r="C958" t="str">
        <f t="shared" si="167"/>
        <v>08</v>
      </c>
      <c r="D958" t="str">
        <f t="shared" si="160"/>
        <v>AGOSTO</v>
      </c>
      <c r="E958" t="str">
        <f t="shared" si="168"/>
        <v>VIE.</v>
      </c>
      <c r="F958" t="str">
        <f t="shared" si="165"/>
        <v>33</v>
      </c>
      <c r="G958">
        <f t="shared" si="163"/>
        <v>2020</v>
      </c>
      <c r="H958" t="str">
        <f t="shared" si="166"/>
        <v>28</v>
      </c>
      <c r="I958" t="str">
        <f t="shared" si="161"/>
        <v>2020-08</v>
      </c>
      <c r="J958" s="6" t="s">
        <v>20</v>
      </c>
      <c r="K958" t="str">
        <f>VLOOKUP(J958,Hoja1!$A$1:$B$12,2,0)</f>
        <v>AGOSTO</v>
      </c>
      <c r="M958" s="6" t="str">
        <f t="shared" si="159"/>
        <v>14</v>
      </c>
      <c r="N958" t="str">
        <f t="shared" si="162"/>
        <v>03</v>
      </c>
    </row>
    <row r="959" spans="1:14" hidden="1">
      <c r="A959" s="1">
        <v>44058</v>
      </c>
      <c r="B959">
        <f t="shared" si="164"/>
        <v>2020</v>
      </c>
      <c r="C959" t="str">
        <f t="shared" si="167"/>
        <v>08</v>
      </c>
      <c r="D959" t="str">
        <f t="shared" si="160"/>
        <v>AGOSTO</v>
      </c>
      <c r="E959" t="str">
        <f t="shared" si="168"/>
        <v>SÁB.</v>
      </c>
      <c r="F959" t="str">
        <f t="shared" si="165"/>
        <v>33</v>
      </c>
      <c r="G959">
        <f t="shared" si="163"/>
        <v>2020</v>
      </c>
      <c r="H959" t="str">
        <f t="shared" si="166"/>
        <v>28</v>
      </c>
      <c r="I959" t="str">
        <f t="shared" si="161"/>
        <v>2020-08</v>
      </c>
      <c r="J959" s="6" t="s">
        <v>20</v>
      </c>
      <c r="K959" t="str">
        <f>VLOOKUP(J959,Hoja1!$A$1:$B$12,2,0)</f>
        <v>AGOSTO</v>
      </c>
      <c r="M959" s="6" t="str">
        <f t="shared" si="159"/>
        <v>14</v>
      </c>
      <c r="N959" t="str">
        <f t="shared" si="162"/>
        <v>03</v>
      </c>
    </row>
    <row r="960" spans="1:14" hidden="1">
      <c r="A960" s="1">
        <v>44059</v>
      </c>
      <c r="B960">
        <f t="shared" si="164"/>
        <v>2020</v>
      </c>
      <c r="C960" t="str">
        <f t="shared" si="167"/>
        <v>08</v>
      </c>
      <c r="D960" t="str">
        <f t="shared" si="160"/>
        <v>AGOSTO</v>
      </c>
      <c r="E960" t="str">
        <f t="shared" si="168"/>
        <v>DOM.</v>
      </c>
      <c r="F960" t="str">
        <f t="shared" si="165"/>
        <v>34</v>
      </c>
      <c r="G960">
        <f t="shared" si="163"/>
        <v>2020</v>
      </c>
      <c r="H960" t="str">
        <f t="shared" si="166"/>
        <v>29</v>
      </c>
      <c r="I960" t="str">
        <f t="shared" si="161"/>
        <v>2020-08</v>
      </c>
      <c r="J960" s="6" t="s">
        <v>20</v>
      </c>
      <c r="K960" t="str">
        <f>VLOOKUP(J960,Hoja1!$A$1:$B$12,2,0)</f>
        <v>AGOSTO</v>
      </c>
      <c r="M960" s="6" t="str">
        <f t="shared" si="159"/>
        <v>15</v>
      </c>
      <c r="N960" t="str">
        <f t="shared" si="162"/>
        <v>03</v>
      </c>
    </row>
    <row r="961" spans="1:14" hidden="1">
      <c r="A961" s="1">
        <v>44060</v>
      </c>
      <c r="B961">
        <f t="shared" si="164"/>
        <v>2020</v>
      </c>
      <c r="C961" t="str">
        <f t="shared" si="167"/>
        <v>08</v>
      </c>
      <c r="D961" t="str">
        <f t="shared" si="160"/>
        <v>AGOSTO</v>
      </c>
      <c r="E961" t="str">
        <f t="shared" si="168"/>
        <v>LUN.</v>
      </c>
      <c r="F961" t="str">
        <f t="shared" si="165"/>
        <v>34</v>
      </c>
      <c r="G961">
        <f t="shared" si="163"/>
        <v>2020</v>
      </c>
      <c r="H961" t="str">
        <f t="shared" si="166"/>
        <v>29</v>
      </c>
      <c r="I961" t="str">
        <f t="shared" si="161"/>
        <v>2020-08</v>
      </c>
      <c r="J961" s="6" t="s">
        <v>20</v>
      </c>
      <c r="K961" t="str">
        <f>VLOOKUP(J961,Hoja1!$A$1:$B$12,2,0)</f>
        <v>AGOSTO</v>
      </c>
      <c r="M961" s="6" t="str">
        <f t="shared" si="159"/>
        <v>15</v>
      </c>
      <c r="N961" t="str">
        <f t="shared" si="162"/>
        <v>03</v>
      </c>
    </row>
    <row r="962" spans="1:14" hidden="1">
      <c r="A962" s="1">
        <v>44061</v>
      </c>
      <c r="B962">
        <f t="shared" si="164"/>
        <v>2020</v>
      </c>
      <c r="C962" t="str">
        <f t="shared" si="167"/>
        <v>08</v>
      </c>
      <c r="D962" t="str">
        <f t="shared" si="160"/>
        <v>AGOSTO</v>
      </c>
      <c r="E962" t="str">
        <f t="shared" si="168"/>
        <v>MAR.</v>
      </c>
      <c r="F962" t="str">
        <f t="shared" si="165"/>
        <v>34</v>
      </c>
      <c r="G962">
        <f t="shared" si="163"/>
        <v>2020</v>
      </c>
      <c r="H962" t="str">
        <f t="shared" si="166"/>
        <v>29</v>
      </c>
      <c r="I962" t="str">
        <f t="shared" si="161"/>
        <v>2020-08</v>
      </c>
      <c r="J962" s="6" t="s">
        <v>20</v>
      </c>
      <c r="K962" t="str">
        <f>VLOOKUP(J962,Hoja1!$A$1:$B$12,2,0)</f>
        <v>AGOSTO</v>
      </c>
      <c r="M962" s="6" t="str">
        <f t="shared" ref="M962:M1025" si="169">TEXT(ROUND(H962/2,0),"00")</f>
        <v>15</v>
      </c>
      <c r="N962" t="str">
        <f t="shared" si="162"/>
        <v>03</v>
      </c>
    </row>
    <row r="963" spans="1:14" hidden="1">
      <c r="A963" s="1">
        <v>44062</v>
      </c>
      <c r="B963">
        <f t="shared" si="164"/>
        <v>2020</v>
      </c>
      <c r="C963" t="str">
        <f t="shared" si="167"/>
        <v>08</v>
      </c>
      <c r="D963" t="str">
        <f t="shared" ref="D963:D1026" si="170">UPPER(TEXT(A963,"mmmm"))</f>
        <v>AGOSTO</v>
      </c>
      <c r="E963" t="str">
        <f t="shared" si="168"/>
        <v>MIÉ.</v>
      </c>
      <c r="F963" t="str">
        <f t="shared" si="165"/>
        <v>34</v>
      </c>
      <c r="G963">
        <f t="shared" si="163"/>
        <v>2020</v>
      </c>
      <c r="H963" t="str">
        <f t="shared" si="166"/>
        <v>29</v>
      </c>
      <c r="I963" t="str">
        <f t="shared" ref="I963:I1026" si="171">YEAR(A963) &amp; "-" &amp;TEXT(MONTH(A963),"00")</f>
        <v>2020-08</v>
      </c>
      <c r="J963" s="6" t="s">
        <v>20</v>
      </c>
      <c r="K963" t="str">
        <f>VLOOKUP(J963,Hoja1!$A$1:$B$12,2,0)</f>
        <v>AGOSTO</v>
      </c>
      <c r="M963" s="6" t="str">
        <f t="shared" si="169"/>
        <v>15</v>
      </c>
      <c r="N963" t="str">
        <f t="shared" ref="N963:N1026" si="172">IF(OR(J963="02",J963="03",J963="04"),"01",IF(OR(J963="05",J963="06",J963="07"),"02",IF(OR(J963="08",J963="09",J963="10"),"03","04")))</f>
        <v>03</v>
      </c>
    </row>
    <row r="964" spans="1:14" hidden="1">
      <c r="A964" s="1">
        <v>44063</v>
      </c>
      <c r="B964">
        <f t="shared" si="164"/>
        <v>2020</v>
      </c>
      <c r="C964" t="str">
        <f t="shared" si="167"/>
        <v>08</v>
      </c>
      <c r="D964" t="str">
        <f t="shared" si="170"/>
        <v>AGOSTO</v>
      </c>
      <c r="E964" t="str">
        <f t="shared" si="168"/>
        <v>JUE.</v>
      </c>
      <c r="F964" t="str">
        <f t="shared" si="165"/>
        <v>34</v>
      </c>
      <c r="G964">
        <f t="shared" si="163"/>
        <v>2020</v>
      </c>
      <c r="H964" t="str">
        <f t="shared" si="166"/>
        <v>29</v>
      </c>
      <c r="I964" t="str">
        <f t="shared" si="171"/>
        <v>2020-08</v>
      </c>
      <c r="J964" s="6" t="s">
        <v>20</v>
      </c>
      <c r="K964" t="str">
        <f>VLOOKUP(J964,Hoja1!$A$1:$B$12,2,0)</f>
        <v>AGOSTO</v>
      </c>
      <c r="M964" s="6" t="str">
        <f t="shared" si="169"/>
        <v>15</v>
      </c>
      <c r="N964" t="str">
        <f t="shared" si="172"/>
        <v>03</v>
      </c>
    </row>
    <row r="965" spans="1:14" hidden="1">
      <c r="A965" s="1">
        <v>44064</v>
      </c>
      <c r="B965">
        <f t="shared" si="164"/>
        <v>2020</v>
      </c>
      <c r="C965" t="str">
        <f t="shared" si="167"/>
        <v>08</v>
      </c>
      <c r="D965" t="str">
        <f t="shared" si="170"/>
        <v>AGOSTO</v>
      </c>
      <c r="E965" t="str">
        <f t="shared" si="168"/>
        <v>VIE.</v>
      </c>
      <c r="F965" t="str">
        <f t="shared" si="165"/>
        <v>34</v>
      </c>
      <c r="G965">
        <f t="shared" si="163"/>
        <v>2020</v>
      </c>
      <c r="H965" t="str">
        <f t="shared" si="166"/>
        <v>29</v>
      </c>
      <c r="I965" t="str">
        <f t="shared" si="171"/>
        <v>2020-08</v>
      </c>
      <c r="J965" s="6" t="s">
        <v>20</v>
      </c>
      <c r="K965" t="str">
        <f>VLOOKUP(J965,Hoja1!$A$1:$B$12,2,0)</f>
        <v>AGOSTO</v>
      </c>
      <c r="M965" s="6" t="str">
        <f t="shared" si="169"/>
        <v>15</v>
      </c>
      <c r="N965" t="str">
        <f t="shared" si="172"/>
        <v>03</v>
      </c>
    </row>
    <row r="966" spans="1:14" hidden="1">
      <c r="A966" s="1">
        <v>44065</v>
      </c>
      <c r="B966">
        <f t="shared" si="164"/>
        <v>2020</v>
      </c>
      <c r="C966" t="str">
        <f t="shared" si="167"/>
        <v>08</v>
      </c>
      <c r="D966" t="str">
        <f t="shared" si="170"/>
        <v>AGOSTO</v>
      </c>
      <c r="E966" t="str">
        <f t="shared" si="168"/>
        <v>SÁB.</v>
      </c>
      <c r="F966" t="str">
        <f t="shared" si="165"/>
        <v>34</v>
      </c>
      <c r="G966">
        <f t="shared" si="163"/>
        <v>2020</v>
      </c>
      <c r="H966" t="str">
        <f t="shared" si="166"/>
        <v>29</v>
      </c>
      <c r="I966" t="str">
        <f t="shared" si="171"/>
        <v>2020-08</v>
      </c>
      <c r="J966" s="6" t="s">
        <v>20</v>
      </c>
      <c r="K966" t="str">
        <f>VLOOKUP(J966,Hoja1!$A$1:$B$12,2,0)</f>
        <v>AGOSTO</v>
      </c>
      <c r="M966" s="6" t="str">
        <f t="shared" si="169"/>
        <v>15</v>
      </c>
      <c r="N966" t="str">
        <f t="shared" si="172"/>
        <v>03</v>
      </c>
    </row>
    <row r="967" spans="1:14" hidden="1">
      <c r="A967" s="1">
        <v>44066</v>
      </c>
      <c r="B967">
        <f t="shared" si="164"/>
        <v>2020</v>
      </c>
      <c r="C967" t="str">
        <f t="shared" si="167"/>
        <v>08</v>
      </c>
      <c r="D967" t="str">
        <f t="shared" si="170"/>
        <v>AGOSTO</v>
      </c>
      <c r="E967" t="str">
        <f t="shared" si="168"/>
        <v>DOM.</v>
      </c>
      <c r="F967" t="str">
        <f t="shared" si="165"/>
        <v>35</v>
      </c>
      <c r="G967">
        <f t="shared" si="163"/>
        <v>2020</v>
      </c>
      <c r="H967" t="str">
        <f t="shared" si="166"/>
        <v>30</v>
      </c>
      <c r="I967" t="str">
        <f t="shared" si="171"/>
        <v>2020-08</v>
      </c>
      <c r="J967" s="6" t="s">
        <v>20</v>
      </c>
      <c r="K967" t="str">
        <f>VLOOKUP(J967,Hoja1!$A$1:$B$12,2,0)</f>
        <v>AGOSTO</v>
      </c>
      <c r="M967" s="6" t="str">
        <f t="shared" si="169"/>
        <v>15</v>
      </c>
      <c r="N967" t="str">
        <f t="shared" si="172"/>
        <v>03</v>
      </c>
    </row>
    <row r="968" spans="1:14" hidden="1">
      <c r="A968" s="1">
        <v>44067</v>
      </c>
      <c r="B968">
        <f t="shared" si="164"/>
        <v>2020</v>
      </c>
      <c r="C968" t="str">
        <f t="shared" si="167"/>
        <v>08</v>
      </c>
      <c r="D968" t="str">
        <f t="shared" si="170"/>
        <v>AGOSTO</v>
      </c>
      <c r="E968" t="str">
        <f t="shared" si="168"/>
        <v>LUN.</v>
      </c>
      <c r="F968" t="str">
        <f t="shared" si="165"/>
        <v>35</v>
      </c>
      <c r="G968">
        <f t="shared" si="163"/>
        <v>2020</v>
      </c>
      <c r="H968" t="str">
        <f t="shared" si="166"/>
        <v>30</v>
      </c>
      <c r="I968" t="str">
        <f t="shared" si="171"/>
        <v>2020-08</v>
      </c>
      <c r="J968" s="6" t="s">
        <v>20</v>
      </c>
      <c r="K968" t="str">
        <f>VLOOKUP(J968,Hoja1!$A$1:$B$12,2,0)</f>
        <v>AGOSTO</v>
      </c>
      <c r="M968" s="6" t="str">
        <f t="shared" si="169"/>
        <v>15</v>
      </c>
      <c r="N968" t="str">
        <f t="shared" si="172"/>
        <v>03</v>
      </c>
    </row>
    <row r="969" spans="1:14" hidden="1">
      <c r="A969" s="1">
        <v>44068</v>
      </c>
      <c r="B969">
        <f t="shared" si="164"/>
        <v>2020</v>
      </c>
      <c r="C969" t="str">
        <f t="shared" si="167"/>
        <v>08</v>
      </c>
      <c r="D969" t="str">
        <f t="shared" si="170"/>
        <v>AGOSTO</v>
      </c>
      <c r="E969" t="str">
        <f t="shared" si="168"/>
        <v>MAR.</v>
      </c>
      <c r="F969" t="str">
        <f t="shared" si="165"/>
        <v>35</v>
      </c>
      <c r="G969">
        <f t="shared" si="163"/>
        <v>2020</v>
      </c>
      <c r="H969" t="str">
        <f t="shared" si="166"/>
        <v>30</v>
      </c>
      <c r="I969" t="str">
        <f t="shared" si="171"/>
        <v>2020-08</v>
      </c>
      <c r="J969" s="6" t="s">
        <v>20</v>
      </c>
      <c r="K969" t="str">
        <f>VLOOKUP(J969,Hoja1!$A$1:$B$12,2,0)</f>
        <v>AGOSTO</v>
      </c>
      <c r="M969" s="6" t="str">
        <f t="shared" si="169"/>
        <v>15</v>
      </c>
      <c r="N969" t="str">
        <f t="shared" si="172"/>
        <v>03</v>
      </c>
    </row>
    <row r="970" spans="1:14" hidden="1">
      <c r="A970" s="1">
        <v>44069</v>
      </c>
      <c r="B970">
        <f t="shared" si="164"/>
        <v>2020</v>
      </c>
      <c r="C970" t="str">
        <f t="shared" si="167"/>
        <v>08</v>
      </c>
      <c r="D970" t="str">
        <f t="shared" si="170"/>
        <v>AGOSTO</v>
      </c>
      <c r="E970" t="str">
        <f t="shared" si="168"/>
        <v>MIÉ.</v>
      </c>
      <c r="F970" t="str">
        <f t="shared" si="165"/>
        <v>35</v>
      </c>
      <c r="G970">
        <f t="shared" si="163"/>
        <v>2020</v>
      </c>
      <c r="H970" t="str">
        <f t="shared" si="166"/>
        <v>30</v>
      </c>
      <c r="I970" t="str">
        <f t="shared" si="171"/>
        <v>2020-08</v>
      </c>
      <c r="J970" s="6" t="s">
        <v>20</v>
      </c>
      <c r="K970" t="str">
        <f>VLOOKUP(J970,Hoja1!$A$1:$B$12,2,0)</f>
        <v>AGOSTO</v>
      </c>
      <c r="M970" s="6" t="str">
        <f t="shared" si="169"/>
        <v>15</v>
      </c>
      <c r="N970" t="str">
        <f t="shared" si="172"/>
        <v>03</v>
      </c>
    </row>
    <row r="971" spans="1:14" hidden="1">
      <c r="A971" s="1">
        <v>44070</v>
      </c>
      <c r="B971">
        <f t="shared" si="164"/>
        <v>2020</v>
      </c>
      <c r="C971" t="str">
        <f t="shared" si="167"/>
        <v>08</v>
      </c>
      <c r="D971" t="str">
        <f t="shared" si="170"/>
        <v>AGOSTO</v>
      </c>
      <c r="E971" t="str">
        <f t="shared" si="168"/>
        <v>JUE.</v>
      </c>
      <c r="F971" t="str">
        <f t="shared" si="165"/>
        <v>35</v>
      </c>
      <c r="G971">
        <f t="shared" si="163"/>
        <v>2020</v>
      </c>
      <c r="H971" t="str">
        <f t="shared" si="166"/>
        <v>30</v>
      </c>
      <c r="I971" t="str">
        <f t="shared" si="171"/>
        <v>2020-08</v>
      </c>
      <c r="J971" s="6" t="s">
        <v>20</v>
      </c>
      <c r="K971" t="str">
        <f>VLOOKUP(J971,Hoja1!$A$1:$B$12,2,0)</f>
        <v>AGOSTO</v>
      </c>
      <c r="M971" s="6" t="str">
        <f t="shared" si="169"/>
        <v>15</v>
      </c>
      <c r="N971" t="str">
        <f t="shared" si="172"/>
        <v>03</v>
      </c>
    </row>
    <row r="972" spans="1:14" hidden="1">
      <c r="A972" s="1">
        <v>44071</v>
      </c>
      <c r="B972">
        <f t="shared" si="164"/>
        <v>2020</v>
      </c>
      <c r="C972" t="str">
        <f t="shared" si="167"/>
        <v>08</v>
      </c>
      <c r="D972" t="str">
        <f t="shared" si="170"/>
        <v>AGOSTO</v>
      </c>
      <c r="E972" t="str">
        <f t="shared" si="168"/>
        <v>VIE.</v>
      </c>
      <c r="F972" t="str">
        <f t="shared" si="165"/>
        <v>35</v>
      </c>
      <c r="G972">
        <f t="shared" si="163"/>
        <v>2020</v>
      </c>
      <c r="H972" t="str">
        <f t="shared" si="166"/>
        <v>30</v>
      </c>
      <c r="I972" t="str">
        <f t="shared" si="171"/>
        <v>2020-08</v>
      </c>
      <c r="J972" s="6" t="s">
        <v>20</v>
      </c>
      <c r="K972" t="str">
        <f>VLOOKUP(J972,Hoja1!$A$1:$B$12,2,0)</f>
        <v>AGOSTO</v>
      </c>
      <c r="M972" s="6" t="str">
        <f t="shared" si="169"/>
        <v>15</v>
      </c>
      <c r="N972" t="str">
        <f t="shared" si="172"/>
        <v>03</v>
      </c>
    </row>
    <row r="973" spans="1:14" hidden="1">
      <c r="A973" s="1">
        <v>44072</v>
      </c>
      <c r="B973">
        <f t="shared" si="164"/>
        <v>2020</v>
      </c>
      <c r="C973" t="str">
        <f t="shared" si="167"/>
        <v>08</v>
      </c>
      <c r="D973" t="str">
        <f t="shared" si="170"/>
        <v>AGOSTO</v>
      </c>
      <c r="E973" t="str">
        <f t="shared" si="168"/>
        <v>SÁB.</v>
      </c>
      <c r="F973" t="str">
        <f t="shared" si="165"/>
        <v>35</v>
      </c>
      <c r="G973">
        <f t="shared" si="163"/>
        <v>2020</v>
      </c>
      <c r="H973" t="str">
        <f t="shared" si="166"/>
        <v>30</v>
      </c>
      <c r="I973" t="str">
        <f t="shared" si="171"/>
        <v>2020-08</v>
      </c>
      <c r="J973" s="6" t="s">
        <v>20</v>
      </c>
      <c r="K973" t="str">
        <f>VLOOKUP(J973,Hoja1!$A$1:$B$12,2,0)</f>
        <v>AGOSTO</v>
      </c>
      <c r="M973" s="6" t="str">
        <f t="shared" si="169"/>
        <v>15</v>
      </c>
      <c r="N973" t="str">
        <f t="shared" si="172"/>
        <v>03</v>
      </c>
    </row>
    <row r="974" spans="1:14" hidden="1">
      <c r="A974" s="1">
        <v>44073</v>
      </c>
      <c r="B974">
        <f t="shared" si="164"/>
        <v>2020</v>
      </c>
      <c r="C974" t="str">
        <f t="shared" si="167"/>
        <v>08</v>
      </c>
      <c r="D974" t="str">
        <f t="shared" si="170"/>
        <v>AGOSTO</v>
      </c>
      <c r="E974" t="str">
        <f t="shared" si="168"/>
        <v>DOM.</v>
      </c>
      <c r="F974" t="str">
        <f t="shared" si="165"/>
        <v>36</v>
      </c>
      <c r="G974">
        <f t="shared" si="163"/>
        <v>2020</v>
      </c>
      <c r="H974" t="str">
        <f t="shared" si="166"/>
        <v>31</v>
      </c>
      <c r="I974" t="str">
        <f t="shared" si="171"/>
        <v>2020-08</v>
      </c>
      <c r="J974" s="6" t="s">
        <v>21</v>
      </c>
      <c r="K974" t="str">
        <f>VLOOKUP(J974,Hoja1!$A$1:$B$12,2,0)</f>
        <v>SEPTIEMBRE</v>
      </c>
      <c r="M974" s="6" t="str">
        <f t="shared" si="169"/>
        <v>16</v>
      </c>
      <c r="N974" t="str">
        <f t="shared" si="172"/>
        <v>03</v>
      </c>
    </row>
    <row r="975" spans="1:14" hidden="1">
      <c r="A975" s="1">
        <v>44074</v>
      </c>
      <c r="B975">
        <f t="shared" si="164"/>
        <v>2020</v>
      </c>
      <c r="C975" t="str">
        <f t="shared" si="167"/>
        <v>08</v>
      </c>
      <c r="D975" t="str">
        <f t="shared" si="170"/>
        <v>AGOSTO</v>
      </c>
      <c r="E975" t="str">
        <f t="shared" si="168"/>
        <v>LUN.</v>
      </c>
      <c r="F975" t="str">
        <f t="shared" si="165"/>
        <v>36</v>
      </c>
      <c r="G975">
        <f t="shared" si="163"/>
        <v>2020</v>
      </c>
      <c r="H975" t="str">
        <f t="shared" si="166"/>
        <v>31</v>
      </c>
      <c r="I975" t="str">
        <f t="shared" si="171"/>
        <v>2020-08</v>
      </c>
      <c r="J975" s="6" t="s">
        <v>21</v>
      </c>
      <c r="K975" t="str">
        <f>VLOOKUP(J975,Hoja1!$A$1:$B$12,2,0)</f>
        <v>SEPTIEMBRE</v>
      </c>
      <c r="M975" s="6" t="str">
        <f t="shared" si="169"/>
        <v>16</v>
      </c>
      <c r="N975" t="str">
        <f t="shared" si="172"/>
        <v>03</v>
      </c>
    </row>
    <row r="976" spans="1:14" hidden="1">
      <c r="A976" s="1">
        <v>44075</v>
      </c>
      <c r="B976">
        <f t="shared" si="164"/>
        <v>2020</v>
      </c>
      <c r="C976" t="str">
        <f t="shared" si="167"/>
        <v>09</v>
      </c>
      <c r="D976" t="str">
        <f t="shared" si="170"/>
        <v>SEPTIEMBRE</v>
      </c>
      <c r="E976" t="str">
        <f t="shared" si="168"/>
        <v>MAR.</v>
      </c>
      <c r="F976" t="str">
        <f t="shared" si="165"/>
        <v>36</v>
      </c>
      <c r="G976">
        <f t="shared" si="163"/>
        <v>2020</v>
      </c>
      <c r="H976" t="str">
        <f t="shared" si="166"/>
        <v>31</v>
      </c>
      <c r="I976" t="str">
        <f t="shared" si="171"/>
        <v>2020-09</v>
      </c>
      <c r="J976" s="6" t="s">
        <v>21</v>
      </c>
      <c r="K976" t="str">
        <f>VLOOKUP(J976,Hoja1!$A$1:$B$12,2,0)</f>
        <v>SEPTIEMBRE</v>
      </c>
      <c r="M976" s="6" t="str">
        <f t="shared" si="169"/>
        <v>16</v>
      </c>
      <c r="N976" t="str">
        <f t="shared" si="172"/>
        <v>03</v>
      </c>
    </row>
    <row r="977" spans="1:14" hidden="1">
      <c r="A977" s="1">
        <v>44076</v>
      </c>
      <c r="B977">
        <f t="shared" si="164"/>
        <v>2020</v>
      </c>
      <c r="C977" t="str">
        <f t="shared" si="167"/>
        <v>09</v>
      </c>
      <c r="D977" t="str">
        <f t="shared" si="170"/>
        <v>SEPTIEMBRE</v>
      </c>
      <c r="E977" t="str">
        <f t="shared" si="168"/>
        <v>MIÉ.</v>
      </c>
      <c r="F977" t="str">
        <f t="shared" si="165"/>
        <v>36</v>
      </c>
      <c r="G977">
        <f t="shared" si="163"/>
        <v>2020</v>
      </c>
      <c r="H977" t="str">
        <f t="shared" si="166"/>
        <v>31</v>
      </c>
      <c r="I977" t="str">
        <f t="shared" si="171"/>
        <v>2020-09</v>
      </c>
      <c r="J977" s="6" t="s">
        <v>21</v>
      </c>
      <c r="K977" t="str">
        <f>VLOOKUP(J977,Hoja1!$A$1:$B$12,2,0)</f>
        <v>SEPTIEMBRE</v>
      </c>
      <c r="M977" s="6" t="str">
        <f t="shared" si="169"/>
        <v>16</v>
      </c>
      <c r="N977" t="str">
        <f t="shared" si="172"/>
        <v>03</v>
      </c>
    </row>
    <row r="978" spans="1:14" hidden="1">
      <c r="A978" s="1">
        <v>44077</v>
      </c>
      <c r="B978">
        <f t="shared" si="164"/>
        <v>2020</v>
      </c>
      <c r="C978" t="str">
        <f t="shared" si="167"/>
        <v>09</v>
      </c>
      <c r="D978" t="str">
        <f t="shared" si="170"/>
        <v>SEPTIEMBRE</v>
      </c>
      <c r="E978" t="str">
        <f t="shared" si="168"/>
        <v>JUE.</v>
      </c>
      <c r="F978" t="str">
        <f t="shared" si="165"/>
        <v>36</v>
      </c>
      <c r="G978">
        <f t="shared" si="163"/>
        <v>2020</v>
      </c>
      <c r="H978" t="str">
        <f t="shared" si="166"/>
        <v>31</v>
      </c>
      <c r="I978" t="str">
        <f t="shared" si="171"/>
        <v>2020-09</v>
      </c>
      <c r="J978" s="6" t="s">
        <v>21</v>
      </c>
      <c r="K978" t="str">
        <f>VLOOKUP(J978,Hoja1!$A$1:$B$12,2,0)</f>
        <v>SEPTIEMBRE</v>
      </c>
      <c r="M978" s="6" t="str">
        <f t="shared" si="169"/>
        <v>16</v>
      </c>
      <c r="N978" t="str">
        <f t="shared" si="172"/>
        <v>03</v>
      </c>
    </row>
    <row r="979" spans="1:14" hidden="1">
      <c r="A979" s="1">
        <v>44078</v>
      </c>
      <c r="B979">
        <f t="shared" si="164"/>
        <v>2020</v>
      </c>
      <c r="C979" t="str">
        <f t="shared" si="167"/>
        <v>09</v>
      </c>
      <c r="D979" t="str">
        <f t="shared" si="170"/>
        <v>SEPTIEMBRE</v>
      </c>
      <c r="E979" t="str">
        <f t="shared" si="168"/>
        <v>VIE.</v>
      </c>
      <c r="F979" t="str">
        <f t="shared" si="165"/>
        <v>36</v>
      </c>
      <c r="G979">
        <f t="shared" si="163"/>
        <v>2020</v>
      </c>
      <c r="H979" t="str">
        <f t="shared" si="166"/>
        <v>31</v>
      </c>
      <c r="I979" t="str">
        <f t="shared" si="171"/>
        <v>2020-09</v>
      </c>
      <c r="J979" s="6" t="s">
        <v>21</v>
      </c>
      <c r="K979" t="str">
        <f>VLOOKUP(J979,Hoja1!$A$1:$B$12,2,0)</f>
        <v>SEPTIEMBRE</v>
      </c>
      <c r="M979" s="6" t="str">
        <f t="shared" si="169"/>
        <v>16</v>
      </c>
      <c r="N979" t="str">
        <f t="shared" si="172"/>
        <v>03</v>
      </c>
    </row>
    <row r="980" spans="1:14" hidden="1">
      <c r="A980" s="1">
        <v>44079</v>
      </c>
      <c r="B980">
        <f t="shared" si="164"/>
        <v>2020</v>
      </c>
      <c r="C980" t="str">
        <f t="shared" si="167"/>
        <v>09</v>
      </c>
      <c r="D980" t="str">
        <f t="shared" si="170"/>
        <v>SEPTIEMBRE</v>
      </c>
      <c r="E980" t="str">
        <f t="shared" si="168"/>
        <v>SÁB.</v>
      </c>
      <c r="F980" t="str">
        <f t="shared" si="165"/>
        <v>36</v>
      </c>
      <c r="G980">
        <f t="shared" si="163"/>
        <v>2020</v>
      </c>
      <c r="H980" t="str">
        <f t="shared" si="166"/>
        <v>31</v>
      </c>
      <c r="I980" t="str">
        <f t="shared" si="171"/>
        <v>2020-09</v>
      </c>
      <c r="J980" s="6" t="s">
        <v>21</v>
      </c>
      <c r="K980" t="str">
        <f>VLOOKUP(J980,Hoja1!$A$1:$B$12,2,0)</f>
        <v>SEPTIEMBRE</v>
      </c>
      <c r="M980" s="6" t="str">
        <f t="shared" si="169"/>
        <v>16</v>
      </c>
      <c r="N980" t="str">
        <f t="shared" si="172"/>
        <v>03</v>
      </c>
    </row>
    <row r="981" spans="1:14" hidden="1">
      <c r="A981" s="1">
        <v>44080</v>
      </c>
      <c r="B981">
        <f t="shared" si="164"/>
        <v>2020</v>
      </c>
      <c r="C981" t="str">
        <f t="shared" si="167"/>
        <v>09</v>
      </c>
      <c r="D981" t="str">
        <f t="shared" si="170"/>
        <v>SEPTIEMBRE</v>
      </c>
      <c r="E981" t="str">
        <f t="shared" si="168"/>
        <v>DOM.</v>
      </c>
      <c r="F981" t="str">
        <f t="shared" si="165"/>
        <v>37</v>
      </c>
      <c r="G981">
        <f t="shared" si="163"/>
        <v>2020</v>
      </c>
      <c r="H981" t="str">
        <f t="shared" si="166"/>
        <v>32</v>
      </c>
      <c r="I981" t="str">
        <f t="shared" si="171"/>
        <v>2020-09</v>
      </c>
      <c r="J981" s="6" t="s">
        <v>21</v>
      </c>
      <c r="K981" t="str">
        <f>VLOOKUP(J981,Hoja1!$A$1:$B$12,2,0)</f>
        <v>SEPTIEMBRE</v>
      </c>
      <c r="M981" s="6" t="str">
        <f t="shared" si="169"/>
        <v>16</v>
      </c>
      <c r="N981" t="str">
        <f t="shared" si="172"/>
        <v>03</v>
      </c>
    </row>
    <row r="982" spans="1:14" hidden="1">
      <c r="A982" s="1">
        <v>44081</v>
      </c>
      <c r="B982">
        <f t="shared" si="164"/>
        <v>2020</v>
      </c>
      <c r="C982" t="str">
        <f t="shared" si="167"/>
        <v>09</v>
      </c>
      <c r="D982" t="str">
        <f t="shared" si="170"/>
        <v>SEPTIEMBRE</v>
      </c>
      <c r="E982" t="str">
        <f t="shared" si="168"/>
        <v>LUN.</v>
      </c>
      <c r="F982" t="str">
        <f t="shared" si="165"/>
        <v>37</v>
      </c>
      <c r="G982">
        <f t="shared" si="163"/>
        <v>2020</v>
      </c>
      <c r="H982" t="str">
        <f t="shared" si="166"/>
        <v>32</v>
      </c>
      <c r="I982" t="str">
        <f t="shared" si="171"/>
        <v>2020-09</v>
      </c>
      <c r="J982" s="6" t="s">
        <v>21</v>
      </c>
      <c r="K982" t="str">
        <f>VLOOKUP(J982,Hoja1!$A$1:$B$12,2,0)</f>
        <v>SEPTIEMBRE</v>
      </c>
      <c r="M982" s="6" t="str">
        <f t="shared" si="169"/>
        <v>16</v>
      </c>
      <c r="N982" t="str">
        <f t="shared" si="172"/>
        <v>03</v>
      </c>
    </row>
    <row r="983" spans="1:14" hidden="1">
      <c r="A983" s="1">
        <v>44082</v>
      </c>
      <c r="B983">
        <f t="shared" si="164"/>
        <v>2020</v>
      </c>
      <c r="C983" t="str">
        <f t="shared" si="167"/>
        <v>09</v>
      </c>
      <c r="D983" t="str">
        <f t="shared" si="170"/>
        <v>SEPTIEMBRE</v>
      </c>
      <c r="E983" t="str">
        <f t="shared" si="168"/>
        <v>MAR.</v>
      </c>
      <c r="F983" t="str">
        <f t="shared" si="165"/>
        <v>37</v>
      </c>
      <c r="G983">
        <f t="shared" si="163"/>
        <v>2020</v>
      </c>
      <c r="H983" t="str">
        <f t="shared" si="166"/>
        <v>32</v>
      </c>
      <c r="I983" t="str">
        <f t="shared" si="171"/>
        <v>2020-09</v>
      </c>
      <c r="J983" s="6" t="s">
        <v>21</v>
      </c>
      <c r="K983" t="str">
        <f>VLOOKUP(J983,Hoja1!$A$1:$B$12,2,0)</f>
        <v>SEPTIEMBRE</v>
      </c>
      <c r="M983" s="6" t="str">
        <f t="shared" si="169"/>
        <v>16</v>
      </c>
      <c r="N983" t="str">
        <f t="shared" si="172"/>
        <v>03</v>
      </c>
    </row>
    <row r="984" spans="1:14" hidden="1">
      <c r="A984" s="1">
        <v>44083</v>
      </c>
      <c r="B984">
        <f t="shared" si="164"/>
        <v>2020</v>
      </c>
      <c r="C984" t="str">
        <f t="shared" si="167"/>
        <v>09</v>
      </c>
      <c r="D984" t="str">
        <f t="shared" si="170"/>
        <v>SEPTIEMBRE</v>
      </c>
      <c r="E984" t="str">
        <f t="shared" si="168"/>
        <v>MIÉ.</v>
      </c>
      <c r="F984" t="str">
        <f t="shared" si="165"/>
        <v>37</v>
      </c>
      <c r="G984">
        <f t="shared" si="163"/>
        <v>2020</v>
      </c>
      <c r="H984" t="str">
        <f t="shared" si="166"/>
        <v>32</v>
      </c>
      <c r="I984" t="str">
        <f t="shared" si="171"/>
        <v>2020-09</v>
      </c>
      <c r="J984" s="6" t="s">
        <v>21</v>
      </c>
      <c r="K984" t="str">
        <f>VLOOKUP(J984,Hoja1!$A$1:$B$12,2,0)</f>
        <v>SEPTIEMBRE</v>
      </c>
      <c r="M984" s="6" t="str">
        <f t="shared" si="169"/>
        <v>16</v>
      </c>
      <c r="N984" t="str">
        <f t="shared" si="172"/>
        <v>03</v>
      </c>
    </row>
    <row r="985" spans="1:14" hidden="1">
      <c r="A985" s="1">
        <v>44084</v>
      </c>
      <c r="B985">
        <f t="shared" si="164"/>
        <v>2020</v>
      </c>
      <c r="C985" t="str">
        <f t="shared" si="167"/>
        <v>09</v>
      </c>
      <c r="D985" t="str">
        <f t="shared" si="170"/>
        <v>SEPTIEMBRE</v>
      </c>
      <c r="E985" t="str">
        <f t="shared" si="168"/>
        <v>JUE.</v>
      </c>
      <c r="F985" t="str">
        <f t="shared" si="165"/>
        <v>37</v>
      </c>
      <c r="G985">
        <f t="shared" si="163"/>
        <v>2020</v>
      </c>
      <c r="H985" t="str">
        <f t="shared" si="166"/>
        <v>32</v>
      </c>
      <c r="I985" t="str">
        <f t="shared" si="171"/>
        <v>2020-09</v>
      </c>
      <c r="J985" s="6" t="s">
        <v>21</v>
      </c>
      <c r="K985" t="str">
        <f>VLOOKUP(J985,Hoja1!$A$1:$B$12,2,0)</f>
        <v>SEPTIEMBRE</v>
      </c>
      <c r="M985" s="6" t="str">
        <f t="shared" si="169"/>
        <v>16</v>
      </c>
      <c r="N985" t="str">
        <f t="shared" si="172"/>
        <v>03</v>
      </c>
    </row>
    <row r="986" spans="1:14" hidden="1">
      <c r="A986" s="1">
        <v>44085</v>
      </c>
      <c r="B986">
        <f t="shared" si="164"/>
        <v>2020</v>
      </c>
      <c r="C986" t="str">
        <f t="shared" si="167"/>
        <v>09</v>
      </c>
      <c r="D986" t="str">
        <f t="shared" si="170"/>
        <v>SEPTIEMBRE</v>
      </c>
      <c r="E986" t="str">
        <f t="shared" si="168"/>
        <v>VIE.</v>
      </c>
      <c r="F986" t="str">
        <f t="shared" si="165"/>
        <v>37</v>
      </c>
      <c r="G986">
        <f t="shared" si="163"/>
        <v>2020</v>
      </c>
      <c r="H986" t="str">
        <f t="shared" si="166"/>
        <v>32</v>
      </c>
      <c r="I986" t="str">
        <f t="shared" si="171"/>
        <v>2020-09</v>
      </c>
      <c r="J986" s="6" t="s">
        <v>21</v>
      </c>
      <c r="K986" t="str">
        <f>VLOOKUP(J986,Hoja1!$A$1:$B$12,2,0)</f>
        <v>SEPTIEMBRE</v>
      </c>
      <c r="M986" s="6" t="str">
        <f t="shared" si="169"/>
        <v>16</v>
      </c>
      <c r="N986" t="str">
        <f t="shared" si="172"/>
        <v>03</v>
      </c>
    </row>
    <row r="987" spans="1:14" hidden="1">
      <c r="A987" s="1">
        <v>44086</v>
      </c>
      <c r="B987">
        <f t="shared" si="164"/>
        <v>2020</v>
      </c>
      <c r="C987" t="str">
        <f t="shared" si="167"/>
        <v>09</v>
      </c>
      <c r="D987" t="str">
        <f t="shared" si="170"/>
        <v>SEPTIEMBRE</v>
      </c>
      <c r="E987" t="str">
        <f t="shared" si="168"/>
        <v>SÁB.</v>
      </c>
      <c r="F987" t="str">
        <f t="shared" si="165"/>
        <v>37</v>
      </c>
      <c r="G987">
        <f t="shared" si="163"/>
        <v>2020</v>
      </c>
      <c r="H987" t="str">
        <f t="shared" si="166"/>
        <v>32</v>
      </c>
      <c r="I987" t="str">
        <f t="shared" si="171"/>
        <v>2020-09</v>
      </c>
      <c r="J987" s="6" t="s">
        <v>21</v>
      </c>
      <c r="K987" t="str">
        <f>VLOOKUP(J987,Hoja1!$A$1:$B$12,2,0)</f>
        <v>SEPTIEMBRE</v>
      </c>
      <c r="M987" s="6" t="str">
        <f t="shared" si="169"/>
        <v>16</v>
      </c>
      <c r="N987" t="str">
        <f t="shared" si="172"/>
        <v>03</v>
      </c>
    </row>
    <row r="988" spans="1:14" hidden="1">
      <c r="A988" s="1">
        <v>44087</v>
      </c>
      <c r="B988">
        <f t="shared" si="164"/>
        <v>2020</v>
      </c>
      <c r="C988" t="str">
        <f t="shared" si="167"/>
        <v>09</v>
      </c>
      <c r="D988" t="str">
        <f t="shared" si="170"/>
        <v>SEPTIEMBRE</v>
      </c>
      <c r="E988" t="str">
        <f t="shared" si="168"/>
        <v>DOM.</v>
      </c>
      <c r="F988" t="str">
        <f t="shared" si="165"/>
        <v>38</v>
      </c>
      <c r="G988">
        <f t="shared" ref="G988:G1051" si="173">IF((WEEKNUM(A988))-5 &lt;= 0,(YEAR(A988)) - 1, YEAR(A988))</f>
        <v>2020</v>
      </c>
      <c r="H988" t="str">
        <f t="shared" si="166"/>
        <v>33</v>
      </c>
      <c r="I988" t="str">
        <f t="shared" si="171"/>
        <v>2020-09</v>
      </c>
      <c r="J988" s="6" t="s">
        <v>21</v>
      </c>
      <c r="K988" t="str">
        <f>VLOOKUP(J988,Hoja1!$A$1:$B$12,2,0)</f>
        <v>SEPTIEMBRE</v>
      </c>
      <c r="M988" s="6" t="str">
        <f t="shared" si="169"/>
        <v>17</v>
      </c>
      <c r="N988" t="str">
        <f t="shared" si="172"/>
        <v>03</v>
      </c>
    </row>
    <row r="989" spans="1:14" hidden="1">
      <c r="A989" s="1">
        <v>44088</v>
      </c>
      <c r="B989">
        <f t="shared" ref="B989:B1052" si="174">YEAR(A989)</f>
        <v>2020</v>
      </c>
      <c r="C989" t="str">
        <f t="shared" si="167"/>
        <v>09</v>
      </c>
      <c r="D989" t="str">
        <f t="shared" si="170"/>
        <v>SEPTIEMBRE</v>
      </c>
      <c r="E989" t="str">
        <f t="shared" si="168"/>
        <v>LUN.</v>
      </c>
      <c r="F989" t="str">
        <f t="shared" si="165"/>
        <v>38</v>
      </c>
      <c r="G989">
        <f t="shared" si="173"/>
        <v>2020</v>
      </c>
      <c r="H989" t="str">
        <f t="shared" si="166"/>
        <v>33</v>
      </c>
      <c r="I989" t="str">
        <f t="shared" si="171"/>
        <v>2020-09</v>
      </c>
      <c r="J989" s="6" t="s">
        <v>21</v>
      </c>
      <c r="K989" t="str">
        <f>VLOOKUP(J989,Hoja1!$A$1:$B$12,2,0)</f>
        <v>SEPTIEMBRE</v>
      </c>
      <c r="M989" s="6" t="str">
        <f t="shared" si="169"/>
        <v>17</v>
      </c>
      <c r="N989" t="str">
        <f t="shared" si="172"/>
        <v>03</v>
      </c>
    </row>
    <row r="990" spans="1:14" hidden="1">
      <c r="A990" s="1">
        <v>44089</v>
      </c>
      <c r="B990">
        <f t="shared" si="174"/>
        <v>2020</v>
      </c>
      <c r="C990" t="str">
        <f t="shared" si="167"/>
        <v>09</v>
      </c>
      <c r="D990" t="str">
        <f t="shared" si="170"/>
        <v>SEPTIEMBRE</v>
      </c>
      <c r="E990" t="str">
        <f t="shared" si="168"/>
        <v>MAR.</v>
      </c>
      <c r="F990" t="str">
        <f t="shared" si="165"/>
        <v>38</v>
      </c>
      <c r="G990">
        <f t="shared" si="173"/>
        <v>2020</v>
      </c>
      <c r="H990" t="str">
        <f t="shared" si="166"/>
        <v>33</v>
      </c>
      <c r="I990" t="str">
        <f t="shared" si="171"/>
        <v>2020-09</v>
      </c>
      <c r="J990" s="6" t="s">
        <v>21</v>
      </c>
      <c r="K990" t="str">
        <f>VLOOKUP(J990,Hoja1!$A$1:$B$12,2,0)</f>
        <v>SEPTIEMBRE</v>
      </c>
      <c r="M990" s="6" t="str">
        <f t="shared" si="169"/>
        <v>17</v>
      </c>
      <c r="N990" t="str">
        <f t="shared" si="172"/>
        <v>03</v>
      </c>
    </row>
    <row r="991" spans="1:14" hidden="1">
      <c r="A991" s="1">
        <v>44090</v>
      </c>
      <c r="B991">
        <f t="shared" si="174"/>
        <v>2020</v>
      </c>
      <c r="C991" t="str">
        <f t="shared" si="167"/>
        <v>09</v>
      </c>
      <c r="D991" t="str">
        <f t="shared" si="170"/>
        <v>SEPTIEMBRE</v>
      </c>
      <c r="E991" t="str">
        <f t="shared" si="168"/>
        <v>MIÉ.</v>
      </c>
      <c r="F991" t="str">
        <f t="shared" si="165"/>
        <v>38</v>
      </c>
      <c r="G991">
        <f t="shared" si="173"/>
        <v>2020</v>
      </c>
      <c r="H991" t="str">
        <f t="shared" si="166"/>
        <v>33</v>
      </c>
      <c r="I991" t="str">
        <f t="shared" si="171"/>
        <v>2020-09</v>
      </c>
      <c r="J991" s="6" t="s">
        <v>21</v>
      </c>
      <c r="K991" t="str">
        <f>VLOOKUP(J991,Hoja1!$A$1:$B$12,2,0)</f>
        <v>SEPTIEMBRE</v>
      </c>
      <c r="M991" s="6" t="str">
        <f t="shared" si="169"/>
        <v>17</v>
      </c>
      <c r="N991" t="str">
        <f t="shared" si="172"/>
        <v>03</v>
      </c>
    </row>
    <row r="992" spans="1:14" hidden="1">
      <c r="A992" s="1">
        <v>44091</v>
      </c>
      <c r="B992">
        <f t="shared" si="174"/>
        <v>2020</v>
      </c>
      <c r="C992" t="str">
        <f t="shared" si="167"/>
        <v>09</v>
      </c>
      <c r="D992" t="str">
        <f t="shared" si="170"/>
        <v>SEPTIEMBRE</v>
      </c>
      <c r="E992" t="str">
        <f t="shared" si="168"/>
        <v>JUE.</v>
      </c>
      <c r="F992" t="str">
        <f t="shared" si="165"/>
        <v>38</v>
      </c>
      <c r="G992">
        <f t="shared" si="173"/>
        <v>2020</v>
      </c>
      <c r="H992" t="str">
        <f t="shared" si="166"/>
        <v>33</v>
      </c>
      <c r="I992" t="str">
        <f t="shared" si="171"/>
        <v>2020-09</v>
      </c>
      <c r="J992" s="6" t="s">
        <v>21</v>
      </c>
      <c r="K992" t="str">
        <f>VLOOKUP(J992,Hoja1!$A$1:$B$12,2,0)</f>
        <v>SEPTIEMBRE</v>
      </c>
      <c r="M992" s="6" t="str">
        <f t="shared" si="169"/>
        <v>17</v>
      </c>
      <c r="N992" t="str">
        <f t="shared" si="172"/>
        <v>03</v>
      </c>
    </row>
    <row r="993" spans="1:14" hidden="1">
      <c r="A993" s="1">
        <v>44092</v>
      </c>
      <c r="B993">
        <f t="shared" si="174"/>
        <v>2020</v>
      </c>
      <c r="C993" t="str">
        <f t="shared" si="167"/>
        <v>09</v>
      </c>
      <c r="D993" t="str">
        <f t="shared" si="170"/>
        <v>SEPTIEMBRE</v>
      </c>
      <c r="E993" t="str">
        <f t="shared" si="168"/>
        <v>VIE.</v>
      </c>
      <c r="F993" t="str">
        <f t="shared" si="165"/>
        <v>38</v>
      </c>
      <c r="G993">
        <f t="shared" si="173"/>
        <v>2020</v>
      </c>
      <c r="H993" t="str">
        <f t="shared" si="166"/>
        <v>33</v>
      </c>
      <c r="I993" t="str">
        <f t="shared" si="171"/>
        <v>2020-09</v>
      </c>
      <c r="J993" s="6" t="s">
        <v>21</v>
      </c>
      <c r="K993" t="str">
        <f>VLOOKUP(J993,Hoja1!$A$1:$B$12,2,0)</f>
        <v>SEPTIEMBRE</v>
      </c>
      <c r="M993" s="6" t="str">
        <f t="shared" si="169"/>
        <v>17</v>
      </c>
      <c r="N993" t="str">
        <f t="shared" si="172"/>
        <v>03</v>
      </c>
    </row>
    <row r="994" spans="1:14" hidden="1">
      <c r="A994" s="1">
        <v>44093</v>
      </c>
      <c r="B994">
        <f t="shared" si="174"/>
        <v>2020</v>
      </c>
      <c r="C994" t="str">
        <f t="shared" si="167"/>
        <v>09</v>
      </c>
      <c r="D994" t="str">
        <f t="shared" si="170"/>
        <v>SEPTIEMBRE</v>
      </c>
      <c r="E994" t="str">
        <f t="shared" si="168"/>
        <v>SÁB.</v>
      </c>
      <c r="F994" t="str">
        <f t="shared" si="165"/>
        <v>38</v>
      </c>
      <c r="G994">
        <f t="shared" si="173"/>
        <v>2020</v>
      </c>
      <c r="H994" t="str">
        <f t="shared" si="166"/>
        <v>33</v>
      </c>
      <c r="I994" t="str">
        <f t="shared" si="171"/>
        <v>2020-09</v>
      </c>
      <c r="J994" s="6" t="s">
        <v>21</v>
      </c>
      <c r="K994" t="str">
        <f>VLOOKUP(J994,Hoja1!$A$1:$B$12,2,0)</f>
        <v>SEPTIEMBRE</v>
      </c>
      <c r="M994" s="6" t="str">
        <f t="shared" si="169"/>
        <v>17</v>
      </c>
      <c r="N994" t="str">
        <f t="shared" si="172"/>
        <v>03</v>
      </c>
    </row>
    <row r="995" spans="1:14" hidden="1">
      <c r="A995" s="1">
        <v>44094</v>
      </c>
      <c r="B995">
        <f t="shared" si="174"/>
        <v>2020</v>
      </c>
      <c r="C995" t="str">
        <f t="shared" si="167"/>
        <v>09</v>
      </c>
      <c r="D995" t="str">
        <f t="shared" si="170"/>
        <v>SEPTIEMBRE</v>
      </c>
      <c r="E995" t="str">
        <f t="shared" si="168"/>
        <v>DOM.</v>
      </c>
      <c r="F995" t="str">
        <f t="shared" si="165"/>
        <v>39</v>
      </c>
      <c r="G995">
        <f t="shared" si="173"/>
        <v>2020</v>
      </c>
      <c r="H995" t="str">
        <f t="shared" si="166"/>
        <v>34</v>
      </c>
      <c r="I995" t="str">
        <f t="shared" si="171"/>
        <v>2020-09</v>
      </c>
      <c r="J995" s="6" t="s">
        <v>21</v>
      </c>
      <c r="K995" t="str">
        <f>VLOOKUP(J995,Hoja1!$A$1:$B$12,2,0)</f>
        <v>SEPTIEMBRE</v>
      </c>
      <c r="M995" s="6" t="str">
        <f t="shared" si="169"/>
        <v>17</v>
      </c>
      <c r="N995" t="str">
        <f t="shared" si="172"/>
        <v>03</v>
      </c>
    </row>
    <row r="996" spans="1:14" hidden="1">
      <c r="A996" s="1">
        <v>44095</v>
      </c>
      <c r="B996">
        <f t="shared" si="174"/>
        <v>2020</v>
      </c>
      <c r="C996" t="str">
        <f t="shared" si="167"/>
        <v>09</v>
      </c>
      <c r="D996" t="str">
        <f t="shared" si="170"/>
        <v>SEPTIEMBRE</v>
      </c>
      <c r="E996" t="str">
        <f t="shared" si="168"/>
        <v>LUN.</v>
      </c>
      <c r="F996" t="str">
        <f t="shared" si="165"/>
        <v>39</v>
      </c>
      <c r="G996">
        <f t="shared" si="173"/>
        <v>2020</v>
      </c>
      <c r="H996" t="str">
        <f t="shared" si="166"/>
        <v>34</v>
      </c>
      <c r="I996" t="str">
        <f t="shared" si="171"/>
        <v>2020-09</v>
      </c>
      <c r="J996" s="6" t="s">
        <v>21</v>
      </c>
      <c r="K996" t="str">
        <f>VLOOKUP(J996,Hoja1!$A$1:$B$12,2,0)</f>
        <v>SEPTIEMBRE</v>
      </c>
      <c r="M996" s="6" t="str">
        <f t="shared" si="169"/>
        <v>17</v>
      </c>
      <c r="N996" t="str">
        <f t="shared" si="172"/>
        <v>03</v>
      </c>
    </row>
    <row r="997" spans="1:14" hidden="1">
      <c r="A997" s="1">
        <v>44096</v>
      </c>
      <c r="B997">
        <f t="shared" si="174"/>
        <v>2020</v>
      </c>
      <c r="C997" t="str">
        <f t="shared" si="167"/>
        <v>09</v>
      </c>
      <c r="D997" t="str">
        <f t="shared" si="170"/>
        <v>SEPTIEMBRE</v>
      </c>
      <c r="E997" t="str">
        <f t="shared" si="168"/>
        <v>MAR.</v>
      </c>
      <c r="F997" t="str">
        <f t="shared" si="165"/>
        <v>39</v>
      </c>
      <c r="G997">
        <f t="shared" si="173"/>
        <v>2020</v>
      </c>
      <c r="H997" t="str">
        <f t="shared" si="166"/>
        <v>34</v>
      </c>
      <c r="I997" t="str">
        <f t="shared" si="171"/>
        <v>2020-09</v>
      </c>
      <c r="J997" s="6" t="s">
        <v>21</v>
      </c>
      <c r="K997" t="str">
        <f>VLOOKUP(J997,Hoja1!$A$1:$B$12,2,0)</f>
        <v>SEPTIEMBRE</v>
      </c>
      <c r="M997" s="6" t="str">
        <f t="shared" si="169"/>
        <v>17</v>
      </c>
      <c r="N997" t="str">
        <f t="shared" si="172"/>
        <v>03</v>
      </c>
    </row>
    <row r="998" spans="1:14" hidden="1">
      <c r="A998" s="1">
        <v>44097</v>
      </c>
      <c r="B998">
        <f t="shared" si="174"/>
        <v>2020</v>
      </c>
      <c r="C998" t="str">
        <f t="shared" si="167"/>
        <v>09</v>
      </c>
      <c r="D998" t="str">
        <f t="shared" si="170"/>
        <v>SEPTIEMBRE</v>
      </c>
      <c r="E998" t="str">
        <f t="shared" si="168"/>
        <v>MIÉ.</v>
      </c>
      <c r="F998" t="str">
        <f t="shared" si="165"/>
        <v>39</v>
      </c>
      <c r="G998">
        <f t="shared" si="173"/>
        <v>2020</v>
      </c>
      <c r="H998" t="str">
        <f t="shared" si="166"/>
        <v>34</v>
      </c>
      <c r="I998" t="str">
        <f t="shared" si="171"/>
        <v>2020-09</v>
      </c>
      <c r="J998" s="6" t="s">
        <v>21</v>
      </c>
      <c r="K998" t="str">
        <f>VLOOKUP(J998,Hoja1!$A$1:$B$12,2,0)</f>
        <v>SEPTIEMBRE</v>
      </c>
      <c r="M998" s="6" t="str">
        <f t="shared" si="169"/>
        <v>17</v>
      </c>
      <c r="N998" t="str">
        <f t="shared" si="172"/>
        <v>03</v>
      </c>
    </row>
    <row r="999" spans="1:14" hidden="1">
      <c r="A999" s="1">
        <v>44098</v>
      </c>
      <c r="B999">
        <f t="shared" si="174"/>
        <v>2020</v>
      </c>
      <c r="C999" t="str">
        <f t="shared" si="167"/>
        <v>09</v>
      </c>
      <c r="D999" t="str">
        <f t="shared" si="170"/>
        <v>SEPTIEMBRE</v>
      </c>
      <c r="E999" t="str">
        <f t="shared" si="168"/>
        <v>JUE.</v>
      </c>
      <c r="F999" t="str">
        <f t="shared" si="165"/>
        <v>39</v>
      </c>
      <c r="G999">
        <f t="shared" si="173"/>
        <v>2020</v>
      </c>
      <c r="H999" t="str">
        <f t="shared" si="166"/>
        <v>34</v>
      </c>
      <c r="I999" t="str">
        <f t="shared" si="171"/>
        <v>2020-09</v>
      </c>
      <c r="J999" s="6" t="s">
        <v>21</v>
      </c>
      <c r="K999" t="str">
        <f>VLOOKUP(J999,Hoja1!$A$1:$B$12,2,0)</f>
        <v>SEPTIEMBRE</v>
      </c>
      <c r="M999" s="6" t="str">
        <f t="shared" si="169"/>
        <v>17</v>
      </c>
      <c r="N999" t="str">
        <f t="shared" si="172"/>
        <v>03</v>
      </c>
    </row>
    <row r="1000" spans="1:14" hidden="1">
      <c r="A1000" s="1">
        <v>44099</v>
      </c>
      <c r="B1000">
        <f t="shared" si="174"/>
        <v>2020</v>
      </c>
      <c r="C1000" t="str">
        <f t="shared" si="167"/>
        <v>09</v>
      </c>
      <c r="D1000" t="str">
        <f t="shared" si="170"/>
        <v>SEPTIEMBRE</v>
      </c>
      <c r="E1000" t="str">
        <f t="shared" si="168"/>
        <v>VIE.</v>
      </c>
      <c r="F1000" t="str">
        <f t="shared" si="165"/>
        <v>39</v>
      </c>
      <c r="G1000">
        <f t="shared" si="173"/>
        <v>2020</v>
      </c>
      <c r="H1000" t="str">
        <f t="shared" si="166"/>
        <v>34</v>
      </c>
      <c r="I1000" t="str">
        <f t="shared" si="171"/>
        <v>2020-09</v>
      </c>
      <c r="J1000" s="6" t="s">
        <v>21</v>
      </c>
      <c r="K1000" t="str">
        <f>VLOOKUP(J1000,Hoja1!$A$1:$B$12,2,0)</f>
        <v>SEPTIEMBRE</v>
      </c>
      <c r="M1000" s="6" t="str">
        <f t="shared" si="169"/>
        <v>17</v>
      </c>
      <c r="N1000" t="str">
        <f t="shared" si="172"/>
        <v>03</v>
      </c>
    </row>
    <row r="1001" spans="1:14" hidden="1">
      <c r="A1001" s="1">
        <v>44100</v>
      </c>
      <c r="B1001">
        <f t="shared" si="174"/>
        <v>2020</v>
      </c>
      <c r="C1001" t="str">
        <f t="shared" si="167"/>
        <v>09</v>
      </c>
      <c r="D1001" t="str">
        <f t="shared" si="170"/>
        <v>SEPTIEMBRE</v>
      </c>
      <c r="E1001" t="str">
        <f t="shared" si="168"/>
        <v>SÁB.</v>
      </c>
      <c r="F1001" t="str">
        <f t="shared" si="165"/>
        <v>39</v>
      </c>
      <c r="G1001">
        <f t="shared" si="173"/>
        <v>2020</v>
      </c>
      <c r="H1001" t="str">
        <f t="shared" si="166"/>
        <v>34</v>
      </c>
      <c r="I1001" t="str">
        <f t="shared" si="171"/>
        <v>2020-09</v>
      </c>
      <c r="J1001" s="6" t="s">
        <v>21</v>
      </c>
      <c r="K1001" t="str">
        <f>VLOOKUP(J1001,Hoja1!$A$1:$B$12,2,0)</f>
        <v>SEPTIEMBRE</v>
      </c>
      <c r="M1001" s="6" t="str">
        <f t="shared" si="169"/>
        <v>17</v>
      </c>
      <c r="N1001" t="str">
        <f t="shared" si="172"/>
        <v>03</v>
      </c>
    </row>
    <row r="1002" spans="1:14" hidden="1">
      <c r="A1002" s="1">
        <v>44101</v>
      </c>
      <c r="B1002">
        <f t="shared" si="174"/>
        <v>2020</v>
      </c>
      <c r="C1002" t="str">
        <f t="shared" si="167"/>
        <v>09</v>
      </c>
      <c r="D1002" t="str">
        <f t="shared" si="170"/>
        <v>SEPTIEMBRE</v>
      </c>
      <c r="E1002" t="str">
        <f t="shared" si="168"/>
        <v>DOM.</v>
      </c>
      <c r="F1002" t="str">
        <f t="shared" si="165"/>
        <v>40</v>
      </c>
      <c r="G1002">
        <f t="shared" si="173"/>
        <v>2020</v>
      </c>
      <c r="H1002" t="str">
        <f t="shared" si="166"/>
        <v>35</v>
      </c>
      <c r="I1002" t="str">
        <f t="shared" si="171"/>
        <v>2020-09</v>
      </c>
      <c r="J1002" s="6" t="s">
        <v>21</v>
      </c>
      <c r="K1002" t="str">
        <f>VLOOKUP(J1002,Hoja1!$A$1:$B$12,2,0)</f>
        <v>SEPTIEMBRE</v>
      </c>
      <c r="M1002" s="6" t="str">
        <f t="shared" si="169"/>
        <v>18</v>
      </c>
      <c r="N1002" t="str">
        <f t="shared" si="172"/>
        <v>03</v>
      </c>
    </row>
    <row r="1003" spans="1:14" hidden="1">
      <c r="A1003" s="1">
        <v>44102</v>
      </c>
      <c r="B1003">
        <f t="shared" si="174"/>
        <v>2020</v>
      </c>
      <c r="C1003" t="str">
        <f t="shared" si="167"/>
        <v>09</v>
      </c>
      <c r="D1003" t="str">
        <f t="shared" si="170"/>
        <v>SEPTIEMBRE</v>
      </c>
      <c r="E1003" t="str">
        <f t="shared" si="168"/>
        <v>LUN.</v>
      </c>
      <c r="F1003" t="str">
        <f t="shared" si="165"/>
        <v>40</v>
      </c>
      <c r="G1003">
        <f t="shared" si="173"/>
        <v>2020</v>
      </c>
      <c r="H1003" t="str">
        <f t="shared" si="166"/>
        <v>35</v>
      </c>
      <c r="I1003" t="str">
        <f t="shared" si="171"/>
        <v>2020-09</v>
      </c>
      <c r="J1003" s="6" t="s">
        <v>21</v>
      </c>
      <c r="K1003" t="str">
        <f>VLOOKUP(J1003,Hoja1!$A$1:$B$12,2,0)</f>
        <v>SEPTIEMBRE</v>
      </c>
      <c r="M1003" s="6" t="str">
        <f t="shared" si="169"/>
        <v>18</v>
      </c>
      <c r="N1003" t="str">
        <f t="shared" si="172"/>
        <v>03</v>
      </c>
    </row>
    <row r="1004" spans="1:14" hidden="1">
      <c r="A1004" s="1">
        <v>44103</v>
      </c>
      <c r="B1004">
        <f t="shared" si="174"/>
        <v>2020</v>
      </c>
      <c r="C1004" t="str">
        <f t="shared" si="167"/>
        <v>09</v>
      </c>
      <c r="D1004" t="str">
        <f t="shared" si="170"/>
        <v>SEPTIEMBRE</v>
      </c>
      <c r="E1004" t="str">
        <f t="shared" si="168"/>
        <v>MAR.</v>
      </c>
      <c r="F1004" t="str">
        <f t="shared" si="165"/>
        <v>40</v>
      </c>
      <c r="G1004">
        <f t="shared" si="173"/>
        <v>2020</v>
      </c>
      <c r="H1004" t="str">
        <f t="shared" si="166"/>
        <v>35</v>
      </c>
      <c r="I1004" t="str">
        <f t="shared" si="171"/>
        <v>2020-09</v>
      </c>
      <c r="J1004" s="6" t="s">
        <v>21</v>
      </c>
      <c r="K1004" t="str">
        <f>VLOOKUP(J1004,Hoja1!$A$1:$B$12,2,0)</f>
        <v>SEPTIEMBRE</v>
      </c>
      <c r="M1004" s="6" t="str">
        <f t="shared" si="169"/>
        <v>18</v>
      </c>
      <c r="N1004" t="str">
        <f t="shared" si="172"/>
        <v>03</v>
      </c>
    </row>
    <row r="1005" spans="1:14" hidden="1">
      <c r="A1005" s="1">
        <v>44104</v>
      </c>
      <c r="B1005">
        <f t="shared" si="174"/>
        <v>2020</v>
      </c>
      <c r="C1005" t="str">
        <f t="shared" si="167"/>
        <v>09</v>
      </c>
      <c r="D1005" t="str">
        <f t="shared" si="170"/>
        <v>SEPTIEMBRE</v>
      </c>
      <c r="E1005" t="str">
        <f t="shared" si="168"/>
        <v>MIÉ.</v>
      </c>
      <c r="F1005" t="str">
        <f t="shared" si="165"/>
        <v>40</v>
      </c>
      <c r="G1005">
        <f t="shared" si="173"/>
        <v>2020</v>
      </c>
      <c r="H1005" t="str">
        <f t="shared" si="166"/>
        <v>35</v>
      </c>
      <c r="I1005" t="str">
        <f t="shared" si="171"/>
        <v>2020-09</v>
      </c>
      <c r="J1005" s="6" t="s">
        <v>21</v>
      </c>
      <c r="K1005" t="str">
        <f>VLOOKUP(J1005,Hoja1!$A$1:$B$12,2,0)</f>
        <v>SEPTIEMBRE</v>
      </c>
      <c r="M1005" s="6" t="str">
        <f t="shared" si="169"/>
        <v>18</v>
      </c>
      <c r="N1005" t="str">
        <f t="shared" si="172"/>
        <v>03</v>
      </c>
    </row>
    <row r="1006" spans="1:14" hidden="1">
      <c r="A1006" s="1">
        <v>44105</v>
      </c>
      <c r="B1006">
        <f t="shared" si="174"/>
        <v>2020</v>
      </c>
      <c r="C1006" t="str">
        <f t="shared" si="167"/>
        <v>10</v>
      </c>
      <c r="D1006" t="str">
        <f t="shared" si="170"/>
        <v>OCTUBRE</v>
      </c>
      <c r="E1006" t="str">
        <f t="shared" si="168"/>
        <v>JUE.</v>
      </c>
      <c r="F1006" t="str">
        <f t="shared" si="165"/>
        <v>40</v>
      </c>
      <c r="G1006">
        <f t="shared" si="173"/>
        <v>2020</v>
      </c>
      <c r="H1006" t="str">
        <f t="shared" si="166"/>
        <v>35</v>
      </c>
      <c r="I1006" t="str">
        <f t="shared" si="171"/>
        <v>2020-10</v>
      </c>
      <c r="J1006" s="6" t="s">
        <v>21</v>
      </c>
      <c r="K1006" t="str">
        <f>VLOOKUP(J1006,Hoja1!$A$1:$B$12,2,0)</f>
        <v>SEPTIEMBRE</v>
      </c>
      <c r="M1006" s="6" t="str">
        <f t="shared" si="169"/>
        <v>18</v>
      </c>
      <c r="N1006" t="str">
        <f t="shared" si="172"/>
        <v>03</v>
      </c>
    </row>
    <row r="1007" spans="1:14" hidden="1">
      <c r="A1007" s="1">
        <v>44106</v>
      </c>
      <c r="B1007">
        <f t="shared" si="174"/>
        <v>2020</v>
      </c>
      <c r="C1007" t="str">
        <f t="shared" si="167"/>
        <v>10</v>
      </c>
      <c r="D1007" t="str">
        <f t="shared" si="170"/>
        <v>OCTUBRE</v>
      </c>
      <c r="E1007" t="str">
        <f t="shared" si="168"/>
        <v>VIE.</v>
      </c>
      <c r="F1007" t="str">
        <f t="shared" si="165"/>
        <v>40</v>
      </c>
      <c r="G1007">
        <f t="shared" si="173"/>
        <v>2020</v>
      </c>
      <c r="H1007" t="str">
        <f t="shared" si="166"/>
        <v>35</v>
      </c>
      <c r="I1007" t="str">
        <f t="shared" si="171"/>
        <v>2020-10</v>
      </c>
      <c r="J1007" s="6" t="s">
        <v>21</v>
      </c>
      <c r="K1007" t="str">
        <f>VLOOKUP(J1007,Hoja1!$A$1:$B$12,2,0)</f>
        <v>SEPTIEMBRE</v>
      </c>
      <c r="M1007" s="6" t="str">
        <f t="shared" si="169"/>
        <v>18</v>
      </c>
      <c r="N1007" t="str">
        <f t="shared" si="172"/>
        <v>03</v>
      </c>
    </row>
    <row r="1008" spans="1:14" hidden="1">
      <c r="A1008" s="1">
        <v>44107</v>
      </c>
      <c r="B1008">
        <f t="shared" si="174"/>
        <v>2020</v>
      </c>
      <c r="C1008" t="str">
        <f t="shared" si="167"/>
        <v>10</v>
      </c>
      <c r="D1008" t="str">
        <f t="shared" si="170"/>
        <v>OCTUBRE</v>
      </c>
      <c r="E1008" t="str">
        <f t="shared" si="168"/>
        <v>SÁB.</v>
      </c>
      <c r="F1008" t="str">
        <f t="shared" si="165"/>
        <v>40</v>
      </c>
      <c r="G1008">
        <f t="shared" si="173"/>
        <v>2020</v>
      </c>
      <c r="H1008" t="str">
        <f t="shared" si="166"/>
        <v>35</v>
      </c>
      <c r="I1008" t="str">
        <f t="shared" si="171"/>
        <v>2020-10</v>
      </c>
      <c r="J1008" s="6" t="s">
        <v>21</v>
      </c>
      <c r="K1008" t="str">
        <f>VLOOKUP(J1008,Hoja1!$A$1:$B$12,2,0)</f>
        <v>SEPTIEMBRE</v>
      </c>
      <c r="M1008" s="6" t="str">
        <f t="shared" si="169"/>
        <v>18</v>
      </c>
      <c r="N1008" t="str">
        <f t="shared" si="172"/>
        <v>03</v>
      </c>
    </row>
    <row r="1009" spans="1:14" hidden="1">
      <c r="A1009" s="1">
        <v>44108</v>
      </c>
      <c r="B1009">
        <f t="shared" si="174"/>
        <v>2020</v>
      </c>
      <c r="C1009" t="str">
        <f t="shared" si="167"/>
        <v>10</v>
      </c>
      <c r="D1009" t="str">
        <f t="shared" si="170"/>
        <v>OCTUBRE</v>
      </c>
      <c r="E1009" t="str">
        <f t="shared" si="168"/>
        <v>DOM.</v>
      </c>
      <c r="F1009" t="str">
        <f t="shared" si="165"/>
        <v>41</v>
      </c>
      <c r="G1009">
        <f t="shared" si="173"/>
        <v>2020</v>
      </c>
      <c r="H1009" t="str">
        <f t="shared" si="166"/>
        <v>36</v>
      </c>
      <c r="I1009" t="str">
        <f t="shared" si="171"/>
        <v>2020-10</v>
      </c>
      <c r="J1009" s="6">
        <v>10</v>
      </c>
      <c r="K1009" t="str">
        <f>VLOOKUP(J1009,Hoja1!$A$1:$B$12,2,0)</f>
        <v>OCTUBRE</v>
      </c>
      <c r="M1009" s="6" t="str">
        <f t="shared" si="169"/>
        <v>18</v>
      </c>
      <c r="N1009" t="str">
        <f t="shared" si="172"/>
        <v>04</v>
      </c>
    </row>
    <row r="1010" spans="1:14" hidden="1">
      <c r="A1010" s="1">
        <v>44109</v>
      </c>
      <c r="B1010">
        <f t="shared" si="174"/>
        <v>2020</v>
      </c>
      <c r="C1010" t="str">
        <f t="shared" si="167"/>
        <v>10</v>
      </c>
      <c r="D1010" t="str">
        <f t="shared" si="170"/>
        <v>OCTUBRE</v>
      </c>
      <c r="E1010" t="str">
        <f t="shared" si="168"/>
        <v>LUN.</v>
      </c>
      <c r="F1010" t="str">
        <f t="shared" si="165"/>
        <v>41</v>
      </c>
      <c r="G1010">
        <f t="shared" si="173"/>
        <v>2020</v>
      </c>
      <c r="H1010" t="str">
        <f t="shared" si="166"/>
        <v>36</v>
      </c>
      <c r="I1010" t="str">
        <f t="shared" si="171"/>
        <v>2020-10</v>
      </c>
      <c r="J1010" s="6">
        <v>10</v>
      </c>
      <c r="K1010" t="str">
        <f>VLOOKUP(J1010,Hoja1!$A$1:$B$12,2,0)</f>
        <v>OCTUBRE</v>
      </c>
      <c r="M1010" s="6" t="str">
        <f t="shared" si="169"/>
        <v>18</v>
      </c>
      <c r="N1010" t="str">
        <f t="shared" si="172"/>
        <v>04</v>
      </c>
    </row>
    <row r="1011" spans="1:14" hidden="1">
      <c r="A1011" s="1">
        <v>44110</v>
      </c>
      <c r="B1011">
        <f t="shared" si="174"/>
        <v>2020</v>
      </c>
      <c r="C1011" t="str">
        <f t="shared" si="167"/>
        <v>10</v>
      </c>
      <c r="D1011" t="str">
        <f t="shared" si="170"/>
        <v>OCTUBRE</v>
      </c>
      <c r="E1011" t="str">
        <f t="shared" si="168"/>
        <v>MAR.</v>
      </c>
      <c r="F1011" t="str">
        <f t="shared" si="165"/>
        <v>41</v>
      </c>
      <c r="G1011">
        <f t="shared" si="173"/>
        <v>2020</v>
      </c>
      <c r="H1011" t="str">
        <f t="shared" si="166"/>
        <v>36</v>
      </c>
      <c r="I1011" t="str">
        <f t="shared" si="171"/>
        <v>2020-10</v>
      </c>
      <c r="J1011" s="6">
        <v>10</v>
      </c>
      <c r="K1011" t="str">
        <f>VLOOKUP(J1011,Hoja1!$A$1:$B$12,2,0)</f>
        <v>OCTUBRE</v>
      </c>
      <c r="M1011" s="6" t="str">
        <f t="shared" si="169"/>
        <v>18</v>
      </c>
      <c r="N1011" t="str">
        <f t="shared" si="172"/>
        <v>04</v>
      </c>
    </row>
    <row r="1012" spans="1:14" hidden="1">
      <c r="A1012" s="1">
        <v>44111</v>
      </c>
      <c r="B1012">
        <f t="shared" si="174"/>
        <v>2020</v>
      </c>
      <c r="C1012" t="str">
        <f t="shared" si="167"/>
        <v>10</v>
      </c>
      <c r="D1012" t="str">
        <f t="shared" si="170"/>
        <v>OCTUBRE</v>
      </c>
      <c r="E1012" t="str">
        <f t="shared" si="168"/>
        <v>MIÉ.</v>
      </c>
      <c r="F1012" t="str">
        <f t="shared" si="165"/>
        <v>41</v>
      </c>
      <c r="G1012">
        <f t="shared" si="173"/>
        <v>2020</v>
      </c>
      <c r="H1012" t="str">
        <f t="shared" si="166"/>
        <v>36</v>
      </c>
      <c r="I1012" t="str">
        <f t="shared" si="171"/>
        <v>2020-10</v>
      </c>
      <c r="J1012" s="6">
        <v>10</v>
      </c>
      <c r="K1012" t="str">
        <f>VLOOKUP(J1012,Hoja1!$A$1:$B$12,2,0)</f>
        <v>OCTUBRE</v>
      </c>
      <c r="M1012" s="6" t="str">
        <f t="shared" si="169"/>
        <v>18</v>
      </c>
      <c r="N1012" t="str">
        <f t="shared" si="172"/>
        <v>04</v>
      </c>
    </row>
    <row r="1013" spans="1:14" hidden="1">
      <c r="A1013" s="1">
        <v>44112</v>
      </c>
      <c r="B1013">
        <f t="shared" si="174"/>
        <v>2020</v>
      </c>
      <c r="C1013" t="str">
        <f t="shared" si="167"/>
        <v>10</v>
      </c>
      <c r="D1013" t="str">
        <f t="shared" si="170"/>
        <v>OCTUBRE</v>
      </c>
      <c r="E1013" t="str">
        <f t="shared" si="168"/>
        <v>JUE.</v>
      </c>
      <c r="F1013" t="str">
        <f t="shared" si="165"/>
        <v>41</v>
      </c>
      <c r="G1013">
        <f t="shared" si="173"/>
        <v>2020</v>
      </c>
      <c r="H1013" t="str">
        <f t="shared" si="166"/>
        <v>36</v>
      </c>
      <c r="I1013" t="str">
        <f t="shared" si="171"/>
        <v>2020-10</v>
      </c>
      <c r="J1013" s="6">
        <v>10</v>
      </c>
      <c r="K1013" t="str">
        <f>VLOOKUP(J1013,Hoja1!$A$1:$B$12,2,0)</f>
        <v>OCTUBRE</v>
      </c>
      <c r="M1013" s="6" t="str">
        <f t="shared" si="169"/>
        <v>18</v>
      </c>
      <c r="N1013" t="str">
        <f t="shared" si="172"/>
        <v>04</v>
      </c>
    </row>
    <row r="1014" spans="1:14" hidden="1">
      <c r="A1014" s="1">
        <v>44113</v>
      </c>
      <c r="B1014">
        <f t="shared" si="174"/>
        <v>2020</v>
      </c>
      <c r="C1014" t="str">
        <f t="shared" si="167"/>
        <v>10</v>
      </c>
      <c r="D1014" t="str">
        <f t="shared" si="170"/>
        <v>OCTUBRE</v>
      </c>
      <c r="E1014" t="str">
        <f t="shared" si="168"/>
        <v>VIE.</v>
      </c>
      <c r="F1014" t="str">
        <f t="shared" si="165"/>
        <v>41</v>
      </c>
      <c r="G1014">
        <f t="shared" si="173"/>
        <v>2020</v>
      </c>
      <c r="H1014" t="str">
        <f t="shared" si="166"/>
        <v>36</v>
      </c>
      <c r="I1014" t="str">
        <f t="shared" si="171"/>
        <v>2020-10</v>
      </c>
      <c r="J1014" s="6">
        <v>10</v>
      </c>
      <c r="K1014" t="str">
        <f>VLOOKUP(J1014,Hoja1!$A$1:$B$12,2,0)</f>
        <v>OCTUBRE</v>
      </c>
      <c r="M1014" s="6" t="str">
        <f t="shared" si="169"/>
        <v>18</v>
      </c>
      <c r="N1014" t="str">
        <f t="shared" si="172"/>
        <v>04</v>
      </c>
    </row>
    <row r="1015" spans="1:14" hidden="1">
      <c r="A1015" s="1">
        <v>44114</v>
      </c>
      <c r="B1015">
        <f t="shared" si="174"/>
        <v>2020</v>
      </c>
      <c r="C1015" t="str">
        <f t="shared" si="167"/>
        <v>10</v>
      </c>
      <c r="D1015" t="str">
        <f t="shared" si="170"/>
        <v>OCTUBRE</v>
      </c>
      <c r="E1015" t="str">
        <f t="shared" si="168"/>
        <v>SÁB.</v>
      </c>
      <c r="F1015" t="str">
        <f t="shared" ref="F1015:F1078" si="175">IF(WEEKNUM(A1015) = 53, TEXT(52,"##"), TEXT(WEEKNUM(A1015),"00"))</f>
        <v>41</v>
      </c>
      <c r="G1015">
        <f t="shared" si="173"/>
        <v>2020</v>
      </c>
      <c r="H1015" t="str">
        <f t="shared" ref="H1015:H1078" si="176">IF(F1015-5&lt;=0,IF(F1015="01",TEXT(48,"00"),TEXT(48+F1015-1,"00")),TEXT((WEEKNUM(A1015))-5,"00"))</f>
        <v>36</v>
      </c>
      <c r="I1015" t="str">
        <f t="shared" si="171"/>
        <v>2020-10</v>
      </c>
      <c r="J1015" s="6">
        <v>10</v>
      </c>
      <c r="K1015" t="str">
        <f>VLOOKUP(J1015,Hoja1!$A$1:$B$12,2,0)</f>
        <v>OCTUBRE</v>
      </c>
      <c r="M1015" s="6" t="str">
        <f t="shared" si="169"/>
        <v>18</v>
      </c>
      <c r="N1015" t="str">
        <f t="shared" si="172"/>
        <v>04</v>
      </c>
    </row>
    <row r="1016" spans="1:14" hidden="1">
      <c r="A1016" s="1">
        <v>44115</v>
      </c>
      <c r="B1016">
        <f t="shared" si="174"/>
        <v>2020</v>
      </c>
      <c r="C1016" t="str">
        <f t="shared" ref="C1016:C1079" si="177">TEXT(MONTH(A1016),"00")</f>
        <v>10</v>
      </c>
      <c r="D1016" t="str">
        <f t="shared" si="170"/>
        <v>OCTUBRE</v>
      </c>
      <c r="E1016" t="str">
        <f t="shared" ref="E1016:E1079" si="178">UPPER(TEXT(A1016,"ddd"))</f>
        <v>DOM.</v>
      </c>
      <c r="F1016" t="str">
        <f t="shared" si="175"/>
        <v>42</v>
      </c>
      <c r="G1016">
        <f t="shared" si="173"/>
        <v>2020</v>
      </c>
      <c r="H1016" t="str">
        <f t="shared" si="176"/>
        <v>37</v>
      </c>
      <c r="I1016" t="str">
        <f t="shared" si="171"/>
        <v>2020-10</v>
      </c>
      <c r="J1016" s="6">
        <v>10</v>
      </c>
      <c r="K1016" t="str">
        <f>VLOOKUP(J1016,Hoja1!$A$1:$B$12,2,0)</f>
        <v>OCTUBRE</v>
      </c>
      <c r="M1016" s="6" t="str">
        <f t="shared" si="169"/>
        <v>19</v>
      </c>
      <c r="N1016" t="str">
        <f t="shared" si="172"/>
        <v>04</v>
      </c>
    </row>
    <row r="1017" spans="1:14" hidden="1">
      <c r="A1017" s="1">
        <v>44116</v>
      </c>
      <c r="B1017">
        <f t="shared" si="174"/>
        <v>2020</v>
      </c>
      <c r="C1017" t="str">
        <f t="shared" si="177"/>
        <v>10</v>
      </c>
      <c r="D1017" t="str">
        <f t="shared" si="170"/>
        <v>OCTUBRE</v>
      </c>
      <c r="E1017" t="str">
        <f t="shared" si="178"/>
        <v>LUN.</v>
      </c>
      <c r="F1017" t="str">
        <f t="shared" si="175"/>
        <v>42</v>
      </c>
      <c r="G1017">
        <f t="shared" si="173"/>
        <v>2020</v>
      </c>
      <c r="H1017" t="str">
        <f t="shared" si="176"/>
        <v>37</v>
      </c>
      <c r="I1017" t="str">
        <f t="shared" si="171"/>
        <v>2020-10</v>
      </c>
      <c r="J1017" s="6">
        <v>10</v>
      </c>
      <c r="K1017" t="str">
        <f>VLOOKUP(J1017,Hoja1!$A$1:$B$12,2,0)</f>
        <v>OCTUBRE</v>
      </c>
      <c r="M1017" s="6" t="str">
        <f t="shared" si="169"/>
        <v>19</v>
      </c>
      <c r="N1017" t="str">
        <f t="shared" si="172"/>
        <v>04</v>
      </c>
    </row>
    <row r="1018" spans="1:14" hidden="1">
      <c r="A1018" s="1">
        <v>44117</v>
      </c>
      <c r="B1018">
        <f t="shared" si="174"/>
        <v>2020</v>
      </c>
      <c r="C1018" t="str">
        <f t="shared" si="177"/>
        <v>10</v>
      </c>
      <c r="D1018" t="str">
        <f t="shared" si="170"/>
        <v>OCTUBRE</v>
      </c>
      <c r="E1018" t="str">
        <f t="shared" si="178"/>
        <v>MAR.</v>
      </c>
      <c r="F1018" t="str">
        <f t="shared" si="175"/>
        <v>42</v>
      </c>
      <c r="G1018">
        <f t="shared" si="173"/>
        <v>2020</v>
      </c>
      <c r="H1018" t="str">
        <f t="shared" si="176"/>
        <v>37</v>
      </c>
      <c r="I1018" t="str">
        <f t="shared" si="171"/>
        <v>2020-10</v>
      </c>
      <c r="J1018" s="6">
        <v>10</v>
      </c>
      <c r="K1018" t="str">
        <f>VLOOKUP(J1018,Hoja1!$A$1:$B$12,2,0)</f>
        <v>OCTUBRE</v>
      </c>
      <c r="M1018" s="6" t="str">
        <f t="shared" si="169"/>
        <v>19</v>
      </c>
      <c r="N1018" t="str">
        <f t="shared" si="172"/>
        <v>04</v>
      </c>
    </row>
    <row r="1019" spans="1:14" hidden="1">
      <c r="A1019" s="1">
        <v>44118</v>
      </c>
      <c r="B1019">
        <f t="shared" si="174"/>
        <v>2020</v>
      </c>
      <c r="C1019" t="str">
        <f t="shared" si="177"/>
        <v>10</v>
      </c>
      <c r="D1019" t="str">
        <f t="shared" si="170"/>
        <v>OCTUBRE</v>
      </c>
      <c r="E1019" t="str">
        <f t="shared" si="178"/>
        <v>MIÉ.</v>
      </c>
      <c r="F1019" t="str">
        <f t="shared" si="175"/>
        <v>42</v>
      </c>
      <c r="G1019">
        <f t="shared" si="173"/>
        <v>2020</v>
      </c>
      <c r="H1019" t="str">
        <f t="shared" si="176"/>
        <v>37</v>
      </c>
      <c r="I1019" t="str">
        <f t="shared" si="171"/>
        <v>2020-10</v>
      </c>
      <c r="J1019" s="6">
        <v>10</v>
      </c>
      <c r="K1019" t="str">
        <f>VLOOKUP(J1019,Hoja1!$A$1:$B$12,2,0)</f>
        <v>OCTUBRE</v>
      </c>
      <c r="M1019" s="6" t="str">
        <f t="shared" si="169"/>
        <v>19</v>
      </c>
      <c r="N1019" t="str">
        <f t="shared" si="172"/>
        <v>04</v>
      </c>
    </row>
    <row r="1020" spans="1:14" hidden="1">
      <c r="A1020" s="1">
        <v>44119</v>
      </c>
      <c r="B1020">
        <f t="shared" si="174"/>
        <v>2020</v>
      </c>
      <c r="C1020" t="str">
        <f t="shared" si="177"/>
        <v>10</v>
      </c>
      <c r="D1020" t="str">
        <f t="shared" si="170"/>
        <v>OCTUBRE</v>
      </c>
      <c r="E1020" t="str">
        <f t="shared" si="178"/>
        <v>JUE.</v>
      </c>
      <c r="F1020" t="str">
        <f t="shared" si="175"/>
        <v>42</v>
      </c>
      <c r="G1020">
        <f t="shared" si="173"/>
        <v>2020</v>
      </c>
      <c r="H1020" t="str">
        <f t="shared" si="176"/>
        <v>37</v>
      </c>
      <c r="I1020" t="str">
        <f t="shared" si="171"/>
        <v>2020-10</v>
      </c>
      <c r="J1020" s="6">
        <v>10</v>
      </c>
      <c r="K1020" t="str">
        <f>VLOOKUP(J1020,Hoja1!$A$1:$B$12,2,0)</f>
        <v>OCTUBRE</v>
      </c>
      <c r="M1020" s="6" t="str">
        <f t="shared" si="169"/>
        <v>19</v>
      </c>
      <c r="N1020" t="str">
        <f t="shared" si="172"/>
        <v>04</v>
      </c>
    </row>
    <row r="1021" spans="1:14" hidden="1">
      <c r="A1021" s="1">
        <v>44120</v>
      </c>
      <c r="B1021">
        <f t="shared" si="174"/>
        <v>2020</v>
      </c>
      <c r="C1021" t="str">
        <f t="shared" si="177"/>
        <v>10</v>
      </c>
      <c r="D1021" t="str">
        <f t="shared" si="170"/>
        <v>OCTUBRE</v>
      </c>
      <c r="E1021" t="str">
        <f t="shared" si="178"/>
        <v>VIE.</v>
      </c>
      <c r="F1021" t="str">
        <f t="shared" si="175"/>
        <v>42</v>
      </c>
      <c r="G1021">
        <f t="shared" si="173"/>
        <v>2020</v>
      </c>
      <c r="H1021" t="str">
        <f t="shared" si="176"/>
        <v>37</v>
      </c>
      <c r="I1021" t="str">
        <f t="shared" si="171"/>
        <v>2020-10</v>
      </c>
      <c r="J1021" s="6">
        <v>10</v>
      </c>
      <c r="K1021" t="str">
        <f>VLOOKUP(J1021,Hoja1!$A$1:$B$12,2,0)</f>
        <v>OCTUBRE</v>
      </c>
      <c r="M1021" s="6" t="str">
        <f t="shared" si="169"/>
        <v>19</v>
      </c>
      <c r="N1021" t="str">
        <f t="shared" si="172"/>
        <v>04</v>
      </c>
    </row>
    <row r="1022" spans="1:14" hidden="1">
      <c r="A1022" s="1">
        <v>44121</v>
      </c>
      <c r="B1022">
        <f t="shared" si="174"/>
        <v>2020</v>
      </c>
      <c r="C1022" t="str">
        <f t="shared" si="177"/>
        <v>10</v>
      </c>
      <c r="D1022" t="str">
        <f t="shared" si="170"/>
        <v>OCTUBRE</v>
      </c>
      <c r="E1022" t="str">
        <f t="shared" si="178"/>
        <v>SÁB.</v>
      </c>
      <c r="F1022" t="str">
        <f t="shared" si="175"/>
        <v>42</v>
      </c>
      <c r="G1022">
        <f t="shared" si="173"/>
        <v>2020</v>
      </c>
      <c r="H1022" t="str">
        <f t="shared" si="176"/>
        <v>37</v>
      </c>
      <c r="I1022" t="str">
        <f t="shared" si="171"/>
        <v>2020-10</v>
      </c>
      <c r="J1022" s="6">
        <v>10</v>
      </c>
      <c r="K1022" t="str">
        <f>VLOOKUP(J1022,Hoja1!$A$1:$B$12,2,0)</f>
        <v>OCTUBRE</v>
      </c>
      <c r="M1022" s="6" t="str">
        <f t="shared" si="169"/>
        <v>19</v>
      </c>
      <c r="N1022" t="str">
        <f t="shared" si="172"/>
        <v>04</v>
      </c>
    </row>
    <row r="1023" spans="1:14" hidden="1">
      <c r="A1023" s="1">
        <v>44122</v>
      </c>
      <c r="B1023">
        <f t="shared" si="174"/>
        <v>2020</v>
      </c>
      <c r="C1023" t="str">
        <f t="shared" si="177"/>
        <v>10</v>
      </c>
      <c r="D1023" t="str">
        <f t="shared" si="170"/>
        <v>OCTUBRE</v>
      </c>
      <c r="E1023" t="str">
        <f t="shared" si="178"/>
        <v>DOM.</v>
      </c>
      <c r="F1023" t="str">
        <f t="shared" si="175"/>
        <v>43</v>
      </c>
      <c r="G1023">
        <f t="shared" si="173"/>
        <v>2020</v>
      </c>
      <c r="H1023" t="str">
        <f t="shared" si="176"/>
        <v>38</v>
      </c>
      <c r="I1023" t="str">
        <f t="shared" si="171"/>
        <v>2020-10</v>
      </c>
      <c r="J1023" s="6">
        <v>10</v>
      </c>
      <c r="K1023" t="str">
        <f>VLOOKUP(J1023,Hoja1!$A$1:$B$12,2,0)</f>
        <v>OCTUBRE</v>
      </c>
      <c r="M1023" s="6" t="str">
        <f t="shared" si="169"/>
        <v>19</v>
      </c>
      <c r="N1023" t="str">
        <f t="shared" si="172"/>
        <v>04</v>
      </c>
    </row>
    <row r="1024" spans="1:14" hidden="1">
      <c r="A1024" s="1">
        <v>44123</v>
      </c>
      <c r="B1024">
        <f t="shared" si="174"/>
        <v>2020</v>
      </c>
      <c r="C1024" t="str">
        <f t="shared" si="177"/>
        <v>10</v>
      </c>
      <c r="D1024" t="str">
        <f t="shared" si="170"/>
        <v>OCTUBRE</v>
      </c>
      <c r="E1024" t="str">
        <f t="shared" si="178"/>
        <v>LUN.</v>
      </c>
      <c r="F1024" t="str">
        <f t="shared" si="175"/>
        <v>43</v>
      </c>
      <c r="G1024">
        <f t="shared" si="173"/>
        <v>2020</v>
      </c>
      <c r="H1024" t="str">
        <f t="shared" si="176"/>
        <v>38</v>
      </c>
      <c r="I1024" t="str">
        <f t="shared" si="171"/>
        <v>2020-10</v>
      </c>
      <c r="J1024" s="6">
        <v>10</v>
      </c>
      <c r="K1024" t="str">
        <f>VLOOKUP(J1024,Hoja1!$A$1:$B$12,2,0)</f>
        <v>OCTUBRE</v>
      </c>
      <c r="M1024" s="6" t="str">
        <f t="shared" si="169"/>
        <v>19</v>
      </c>
      <c r="N1024" t="str">
        <f t="shared" si="172"/>
        <v>04</v>
      </c>
    </row>
    <row r="1025" spans="1:14" hidden="1">
      <c r="A1025" s="1">
        <v>44124</v>
      </c>
      <c r="B1025">
        <f t="shared" si="174"/>
        <v>2020</v>
      </c>
      <c r="C1025" t="str">
        <f t="shared" si="177"/>
        <v>10</v>
      </c>
      <c r="D1025" t="str">
        <f t="shared" si="170"/>
        <v>OCTUBRE</v>
      </c>
      <c r="E1025" t="str">
        <f t="shared" si="178"/>
        <v>MAR.</v>
      </c>
      <c r="F1025" t="str">
        <f t="shared" si="175"/>
        <v>43</v>
      </c>
      <c r="G1025">
        <f t="shared" si="173"/>
        <v>2020</v>
      </c>
      <c r="H1025" t="str">
        <f t="shared" si="176"/>
        <v>38</v>
      </c>
      <c r="I1025" t="str">
        <f t="shared" si="171"/>
        <v>2020-10</v>
      </c>
      <c r="J1025" s="6">
        <v>10</v>
      </c>
      <c r="K1025" t="str">
        <f>VLOOKUP(J1025,Hoja1!$A$1:$B$12,2,0)</f>
        <v>OCTUBRE</v>
      </c>
      <c r="M1025" s="6" t="str">
        <f t="shared" si="169"/>
        <v>19</v>
      </c>
      <c r="N1025" t="str">
        <f t="shared" si="172"/>
        <v>04</v>
      </c>
    </row>
    <row r="1026" spans="1:14" hidden="1">
      <c r="A1026" s="1">
        <v>44125</v>
      </c>
      <c r="B1026">
        <f t="shared" si="174"/>
        <v>2020</v>
      </c>
      <c r="C1026" t="str">
        <f t="shared" si="177"/>
        <v>10</v>
      </c>
      <c r="D1026" t="str">
        <f t="shared" si="170"/>
        <v>OCTUBRE</v>
      </c>
      <c r="E1026" t="str">
        <f t="shared" si="178"/>
        <v>MIÉ.</v>
      </c>
      <c r="F1026" t="str">
        <f t="shared" si="175"/>
        <v>43</v>
      </c>
      <c r="G1026">
        <f t="shared" si="173"/>
        <v>2020</v>
      </c>
      <c r="H1026" t="str">
        <f t="shared" si="176"/>
        <v>38</v>
      </c>
      <c r="I1026" t="str">
        <f t="shared" si="171"/>
        <v>2020-10</v>
      </c>
      <c r="J1026" s="6">
        <v>10</v>
      </c>
      <c r="K1026" t="str">
        <f>VLOOKUP(J1026,Hoja1!$A$1:$B$12,2,0)</f>
        <v>OCTUBRE</v>
      </c>
      <c r="M1026" s="6" t="str">
        <f t="shared" ref="M1026:M1089" si="179">TEXT(ROUND(H1026/2,0),"00")</f>
        <v>19</v>
      </c>
      <c r="N1026" t="str">
        <f t="shared" si="172"/>
        <v>04</v>
      </c>
    </row>
    <row r="1027" spans="1:14" hidden="1">
      <c r="A1027" s="1">
        <v>44126</v>
      </c>
      <c r="B1027">
        <f t="shared" si="174"/>
        <v>2020</v>
      </c>
      <c r="C1027" t="str">
        <f t="shared" si="177"/>
        <v>10</v>
      </c>
      <c r="D1027" t="str">
        <f t="shared" ref="D1027:D1090" si="180">UPPER(TEXT(A1027,"mmmm"))</f>
        <v>OCTUBRE</v>
      </c>
      <c r="E1027" t="str">
        <f t="shared" si="178"/>
        <v>JUE.</v>
      </c>
      <c r="F1027" t="str">
        <f t="shared" si="175"/>
        <v>43</v>
      </c>
      <c r="G1027">
        <f t="shared" si="173"/>
        <v>2020</v>
      </c>
      <c r="H1027" t="str">
        <f t="shared" si="176"/>
        <v>38</v>
      </c>
      <c r="I1027" t="str">
        <f t="shared" ref="I1027:I1090" si="181">YEAR(A1027) &amp; "-" &amp;TEXT(MONTH(A1027),"00")</f>
        <v>2020-10</v>
      </c>
      <c r="J1027" s="6">
        <v>10</v>
      </c>
      <c r="K1027" t="str">
        <f>VLOOKUP(J1027,Hoja1!$A$1:$B$12,2,0)</f>
        <v>OCTUBRE</v>
      </c>
      <c r="M1027" s="6" t="str">
        <f t="shared" si="179"/>
        <v>19</v>
      </c>
      <c r="N1027" t="str">
        <f t="shared" ref="N1027:N1090" si="182">IF(OR(J1027="02",J1027="03",J1027="04"),"01",IF(OR(J1027="05",J1027="06",J1027="07"),"02",IF(OR(J1027="08",J1027="09",J1027="10"),"03","04")))</f>
        <v>04</v>
      </c>
    </row>
    <row r="1028" spans="1:14" hidden="1">
      <c r="A1028" s="1">
        <v>44127</v>
      </c>
      <c r="B1028">
        <f t="shared" si="174"/>
        <v>2020</v>
      </c>
      <c r="C1028" t="str">
        <f t="shared" si="177"/>
        <v>10</v>
      </c>
      <c r="D1028" t="str">
        <f t="shared" si="180"/>
        <v>OCTUBRE</v>
      </c>
      <c r="E1028" t="str">
        <f t="shared" si="178"/>
        <v>VIE.</v>
      </c>
      <c r="F1028" t="str">
        <f t="shared" si="175"/>
        <v>43</v>
      </c>
      <c r="G1028">
        <f t="shared" si="173"/>
        <v>2020</v>
      </c>
      <c r="H1028" t="str">
        <f t="shared" si="176"/>
        <v>38</v>
      </c>
      <c r="I1028" t="str">
        <f t="shared" si="181"/>
        <v>2020-10</v>
      </c>
      <c r="J1028" s="6">
        <v>10</v>
      </c>
      <c r="K1028" t="str">
        <f>VLOOKUP(J1028,Hoja1!$A$1:$B$12,2,0)</f>
        <v>OCTUBRE</v>
      </c>
      <c r="M1028" s="6" t="str">
        <f t="shared" si="179"/>
        <v>19</v>
      </c>
      <c r="N1028" t="str">
        <f t="shared" si="182"/>
        <v>04</v>
      </c>
    </row>
    <row r="1029" spans="1:14" hidden="1">
      <c r="A1029" s="1">
        <v>44128</v>
      </c>
      <c r="B1029">
        <f t="shared" si="174"/>
        <v>2020</v>
      </c>
      <c r="C1029" t="str">
        <f t="shared" si="177"/>
        <v>10</v>
      </c>
      <c r="D1029" t="str">
        <f t="shared" si="180"/>
        <v>OCTUBRE</v>
      </c>
      <c r="E1029" t="str">
        <f t="shared" si="178"/>
        <v>SÁB.</v>
      </c>
      <c r="F1029" t="str">
        <f t="shared" si="175"/>
        <v>43</v>
      </c>
      <c r="G1029">
        <f t="shared" si="173"/>
        <v>2020</v>
      </c>
      <c r="H1029" t="str">
        <f t="shared" si="176"/>
        <v>38</v>
      </c>
      <c r="I1029" t="str">
        <f t="shared" si="181"/>
        <v>2020-10</v>
      </c>
      <c r="J1029" s="6">
        <v>10</v>
      </c>
      <c r="K1029" t="str">
        <f>VLOOKUP(J1029,Hoja1!$A$1:$B$12,2,0)</f>
        <v>OCTUBRE</v>
      </c>
      <c r="M1029" s="6" t="str">
        <f t="shared" si="179"/>
        <v>19</v>
      </c>
      <c r="N1029" t="str">
        <f t="shared" si="182"/>
        <v>04</v>
      </c>
    </row>
    <row r="1030" spans="1:14" hidden="1">
      <c r="A1030" s="1">
        <v>44129</v>
      </c>
      <c r="B1030">
        <f t="shared" si="174"/>
        <v>2020</v>
      </c>
      <c r="C1030" t="str">
        <f t="shared" si="177"/>
        <v>10</v>
      </c>
      <c r="D1030" t="str">
        <f t="shared" si="180"/>
        <v>OCTUBRE</v>
      </c>
      <c r="E1030" t="str">
        <f t="shared" si="178"/>
        <v>DOM.</v>
      </c>
      <c r="F1030" t="str">
        <f t="shared" si="175"/>
        <v>44</v>
      </c>
      <c r="G1030">
        <f t="shared" si="173"/>
        <v>2020</v>
      </c>
      <c r="H1030" t="str">
        <f t="shared" si="176"/>
        <v>39</v>
      </c>
      <c r="I1030" t="str">
        <f t="shared" si="181"/>
        <v>2020-10</v>
      </c>
      <c r="J1030" s="6">
        <v>10</v>
      </c>
      <c r="K1030" t="str">
        <f>VLOOKUP(J1030,Hoja1!$A$1:$B$12,2,0)</f>
        <v>OCTUBRE</v>
      </c>
      <c r="M1030" s="6" t="str">
        <f t="shared" si="179"/>
        <v>20</v>
      </c>
      <c r="N1030" t="str">
        <f t="shared" si="182"/>
        <v>04</v>
      </c>
    </row>
    <row r="1031" spans="1:14" hidden="1">
      <c r="A1031" s="1">
        <v>44130</v>
      </c>
      <c r="B1031">
        <f t="shared" si="174"/>
        <v>2020</v>
      </c>
      <c r="C1031" t="str">
        <f t="shared" si="177"/>
        <v>10</v>
      </c>
      <c r="D1031" t="str">
        <f t="shared" si="180"/>
        <v>OCTUBRE</v>
      </c>
      <c r="E1031" t="str">
        <f t="shared" si="178"/>
        <v>LUN.</v>
      </c>
      <c r="F1031" t="str">
        <f t="shared" si="175"/>
        <v>44</v>
      </c>
      <c r="G1031">
        <f t="shared" si="173"/>
        <v>2020</v>
      </c>
      <c r="H1031" t="str">
        <f t="shared" si="176"/>
        <v>39</v>
      </c>
      <c r="I1031" t="str">
        <f t="shared" si="181"/>
        <v>2020-10</v>
      </c>
      <c r="J1031" s="6">
        <v>10</v>
      </c>
      <c r="K1031" t="str">
        <f>VLOOKUP(J1031,Hoja1!$A$1:$B$12,2,0)</f>
        <v>OCTUBRE</v>
      </c>
      <c r="M1031" s="6" t="str">
        <f t="shared" si="179"/>
        <v>20</v>
      </c>
      <c r="N1031" t="str">
        <f t="shared" si="182"/>
        <v>04</v>
      </c>
    </row>
    <row r="1032" spans="1:14" hidden="1">
      <c r="A1032" s="1">
        <v>44131</v>
      </c>
      <c r="B1032">
        <f t="shared" si="174"/>
        <v>2020</v>
      </c>
      <c r="C1032" t="str">
        <f t="shared" si="177"/>
        <v>10</v>
      </c>
      <c r="D1032" t="str">
        <f t="shared" si="180"/>
        <v>OCTUBRE</v>
      </c>
      <c r="E1032" t="str">
        <f t="shared" si="178"/>
        <v>MAR.</v>
      </c>
      <c r="F1032" t="str">
        <f t="shared" si="175"/>
        <v>44</v>
      </c>
      <c r="G1032">
        <f t="shared" si="173"/>
        <v>2020</v>
      </c>
      <c r="H1032" t="str">
        <f t="shared" si="176"/>
        <v>39</v>
      </c>
      <c r="I1032" t="str">
        <f t="shared" si="181"/>
        <v>2020-10</v>
      </c>
      <c r="J1032" s="6">
        <v>10</v>
      </c>
      <c r="K1032" t="str">
        <f>VLOOKUP(J1032,Hoja1!$A$1:$B$12,2,0)</f>
        <v>OCTUBRE</v>
      </c>
      <c r="M1032" s="6" t="str">
        <f t="shared" si="179"/>
        <v>20</v>
      </c>
      <c r="N1032" t="str">
        <f t="shared" si="182"/>
        <v>04</v>
      </c>
    </row>
    <row r="1033" spans="1:14" hidden="1">
      <c r="A1033" s="1">
        <v>44132</v>
      </c>
      <c r="B1033">
        <f t="shared" si="174"/>
        <v>2020</v>
      </c>
      <c r="C1033" t="str">
        <f t="shared" si="177"/>
        <v>10</v>
      </c>
      <c r="D1033" t="str">
        <f t="shared" si="180"/>
        <v>OCTUBRE</v>
      </c>
      <c r="E1033" t="str">
        <f t="shared" si="178"/>
        <v>MIÉ.</v>
      </c>
      <c r="F1033" t="str">
        <f t="shared" si="175"/>
        <v>44</v>
      </c>
      <c r="G1033">
        <f t="shared" si="173"/>
        <v>2020</v>
      </c>
      <c r="H1033" t="str">
        <f t="shared" si="176"/>
        <v>39</v>
      </c>
      <c r="I1033" t="str">
        <f t="shared" si="181"/>
        <v>2020-10</v>
      </c>
      <c r="J1033" s="6">
        <v>10</v>
      </c>
      <c r="K1033" t="str">
        <f>VLOOKUP(J1033,Hoja1!$A$1:$B$12,2,0)</f>
        <v>OCTUBRE</v>
      </c>
      <c r="M1033" s="6" t="str">
        <f t="shared" si="179"/>
        <v>20</v>
      </c>
      <c r="N1033" t="str">
        <f t="shared" si="182"/>
        <v>04</v>
      </c>
    </row>
    <row r="1034" spans="1:14" hidden="1">
      <c r="A1034" s="1">
        <v>44133</v>
      </c>
      <c r="B1034">
        <f t="shared" si="174"/>
        <v>2020</v>
      </c>
      <c r="C1034" t="str">
        <f t="shared" si="177"/>
        <v>10</v>
      </c>
      <c r="D1034" t="str">
        <f t="shared" si="180"/>
        <v>OCTUBRE</v>
      </c>
      <c r="E1034" t="str">
        <f t="shared" si="178"/>
        <v>JUE.</v>
      </c>
      <c r="F1034" t="str">
        <f t="shared" si="175"/>
        <v>44</v>
      </c>
      <c r="G1034">
        <f t="shared" si="173"/>
        <v>2020</v>
      </c>
      <c r="H1034" t="str">
        <f t="shared" si="176"/>
        <v>39</v>
      </c>
      <c r="I1034" t="str">
        <f t="shared" si="181"/>
        <v>2020-10</v>
      </c>
      <c r="J1034" s="6">
        <v>10</v>
      </c>
      <c r="K1034" t="str">
        <f>VLOOKUP(J1034,Hoja1!$A$1:$B$12,2,0)</f>
        <v>OCTUBRE</v>
      </c>
      <c r="M1034" s="6" t="str">
        <f t="shared" si="179"/>
        <v>20</v>
      </c>
      <c r="N1034" t="str">
        <f t="shared" si="182"/>
        <v>04</v>
      </c>
    </row>
    <row r="1035" spans="1:14" hidden="1">
      <c r="A1035" s="1">
        <v>44134</v>
      </c>
      <c r="B1035">
        <f t="shared" si="174"/>
        <v>2020</v>
      </c>
      <c r="C1035" t="str">
        <f t="shared" si="177"/>
        <v>10</v>
      </c>
      <c r="D1035" t="str">
        <f t="shared" si="180"/>
        <v>OCTUBRE</v>
      </c>
      <c r="E1035" t="str">
        <f t="shared" si="178"/>
        <v>VIE.</v>
      </c>
      <c r="F1035" t="str">
        <f t="shared" si="175"/>
        <v>44</v>
      </c>
      <c r="G1035">
        <f t="shared" si="173"/>
        <v>2020</v>
      </c>
      <c r="H1035" t="str">
        <f t="shared" si="176"/>
        <v>39</v>
      </c>
      <c r="I1035" t="str">
        <f t="shared" si="181"/>
        <v>2020-10</v>
      </c>
      <c r="J1035" s="6">
        <v>10</v>
      </c>
      <c r="K1035" t="str">
        <f>VLOOKUP(J1035,Hoja1!$A$1:$B$12,2,0)</f>
        <v>OCTUBRE</v>
      </c>
      <c r="M1035" s="6" t="str">
        <f t="shared" si="179"/>
        <v>20</v>
      </c>
      <c r="N1035" t="str">
        <f t="shared" si="182"/>
        <v>04</v>
      </c>
    </row>
    <row r="1036" spans="1:14" hidden="1">
      <c r="A1036" s="1">
        <v>44135</v>
      </c>
      <c r="B1036">
        <f t="shared" si="174"/>
        <v>2020</v>
      </c>
      <c r="C1036" t="str">
        <f t="shared" si="177"/>
        <v>10</v>
      </c>
      <c r="D1036" t="str">
        <f t="shared" si="180"/>
        <v>OCTUBRE</v>
      </c>
      <c r="E1036" t="str">
        <f t="shared" si="178"/>
        <v>SÁB.</v>
      </c>
      <c r="F1036" t="str">
        <f t="shared" si="175"/>
        <v>44</v>
      </c>
      <c r="G1036">
        <f t="shared" si="173"/>
        <v>2020</v>
      </c>
      <c r="H1036" t="str">
        <f t="shared" si="176"/>
        <v>39</v>
      </c>
      <c r="I1036" t="str">
        <f t="shared" si="181"/>
        <v>2020-10</v>
      </c>
      <c r="J1036" s="6">
        <v>10</v>
      </c>
      <c r="K1036" t="str">
        <f>VLOOKUP(J1036,Hoja1!$A$1:$B$12,2,0)</f>
        <v>OCTUBRE</v>
      </c>
      <c r="M1036" s="6" t="str">
        <f t="shared" si="179"/>
        <v>20</v>
      </c>
      <c r="N1036" t="str">
        <f t="shared" si="182"/>
        <v>04</v>
      </c>
    </row>
    <row r="1037" spans="1:14" hidden="1">
      <c r="A1037" s="1">
        <v>44136</v>
      </c>
      <c r="B1037">
        <f t="shared" si="174"/>
        <v>2020</v>
      </c>
      <c r="C1037" t="str">
        <f t="shared" si="177"/>
        <v>11</v>
      </c>
      <c r="D1037" t="str">
        <f t="shared" si="180"/>
        <v>NOVIEMBRE</v>
      </c>
      <c r="E1037" t="str">
        <f t="shared" si="178"/>
        <v>DOM.</v>
      </c>
      <c r="F1037" t="str">
        <f t="shared" si="175"/>
        <v>45</v>
      </c>
      <c r="G1037">
        <f t="shared" si="173"/>
        <v>2020</v>
      </c>
      <c r="H1037" t="str">
        <f t="shared" si="176"/>
        <v>40</v>
      </c>
      <c r="I1037" t="str">
        <f t="shared" si="181"/>
        <v>2020-11</v>
      </c>
      <c r="J1037" s="6">
        <v>11</v>
      </c>
      <c r="K1037" t="str">
        <f>VLOOKUP(J1037,Hoja1!$A$1:$B$12,2,0)</f>
        <v>NOVIEMBRE</v>
      </c>
      <c r="M1037" s="6" t="str">
        <f t="shared" si="179"/>
        <v>20</v>
      </c>
      <c r="N1037" t="str">
        <f t="shared" si="182"/>
        <v>04</v>
      </c>
    </row>
    <row r="1038" spans="1:14" hidden="1">
      <c r="A1038" s="1">
        <v>44137</v>
      </c>
      <c r="B1038">
        <f t="shared" si="174"/>
        <v>2020</v>
      </c>
      <c r="C1038" t="str">
        <f t="shared" si="177"/>
        <v>11</v>
      </c>
      <c r="D1038" t="str">
        <f t="shared" si="180"/>
        <v>NOVIEMBRE</v>
      </c>
      <c r="E1038" t="str">
        <f t="shared" si="178"/>
        <v>LUN.</v>
      </c>
      <c r="F1038" t="str">
        <f t="shared" si="175"/>
        <v>45</v>
      </c>
      <c r="G1038">
        <f t="shared" si="173"/>
        <v>2020</v>
      </c>
      <c r="H1038" t="str">
        <f t="shared" si="176"/>
        <v>40</v>
      </c>
      <c r="I1038" t="str">
        <f t="shared" si="181"/>
        <v>2020-11</v>
      </c>
      <c r="J1038" s="6">
        <v>11</v>
      </c>
      <c r="K1038" t="str">
        <f>VLOOKUP(J1038,Hoja1!$A$1:$B$12,2,0)</f>
        <v>NOVIEMBRE</v>
      </c>
      <c r="M1038" s="6" t="str">
        <f t="shared" si="179"/>
        <v>20</v>
      </c>
      <c r="N1038" t="str">
        <f t="shared" si="182"/>
        <v>04</v>
      </c>
    </row>
    <row r="1039" spans="1:14" hidden="1">
      <c r="A1039" s="1">
        <v>44138</v>
      </c>
      <c r="B1039">
        <f t="shared" si="174"/>
        <v>2020</v>
      </c>
      <c r="C1039" t="str">
        <f t="shared" si="177"/>
        <v>11</v>
      </c>
      <c r="D1039" t="str">
        <f t="shared" si="180"/>
        <v>NOVIEMBRE</v>
      </c>
      <c r="E1039" t="str">
        <f t="shared" si="178"/>
        <v>MAR.</v>
      </c>
      <c r="F1039" t="str">
        <f t="shared" si="175"/>
        <v>45</v>
      </c>
      <c r="G1039">
        <f t="shared" si="173"/>
        <v>2020</v>
      </c>
      <c r="H1039" t="str">
        <f t="shared" si="176"/>
        <v>40</v>
      </c>
      <c r="I1039" t="str">
        <f t="shared" si="181"/>
        <v>2020-11</v>
      </c>
      <c r="J1039" s="6">
        <v>11</v>
      </c>
      <c r="K1039" t="str">
        <f>VLOOKUP(J1039,Hoja1!$A$1:$B$12,2,0)</f>
        <v>NOVIEMBRE</v>
      </c>
      <c r="M1039" s="6" t="str">
        <f t="shared" si="179"/>
        <v>20</v>
      </c>
      <c r="N1039" t="str">
        <f t="shared" si="182"/>
        <v>04</v>
      </c>
    </row>
    <row r="1040" spans="1:14" hidden="1">
      <c r="A1040" s="1">
        <v>44139</v>
      </c>
      <c r="B1040">
        <f t="shared" si="174"/>
        <v>2020</v>
      </c>
      <c r="C1040" t="str">
        <f t="shared" si="177"/>
        <v>11</v>
      </c>
      <c r="D1040" t="str">
        <f t="shared" si="180"/>
        <v>NOVIEMBRE</v>
      </c>
      <c r="E1040" t="str">
        <f t="shared" si="178"/>
        <v>MIÉ.</v>
      </c>
      <c r="F1040" t="str">
        <f t="shared" si="175"/>
        <v>45</v>
      </c>
      <c r="G1040">
        <f t="shared" si="173"/>
        <v>2020</v>
      </c>
      <c r="H1040" t="str">
        <f t="shared" si="176"/>
        <v>40</v>
      </c>
      <c r="I1040" t="str">
        <f t="shared" si="181"/>
        <v>2020-11</v>
      </c>
      <c r="J1040" s="6">
        <v>11</v>
      </c>
      <c r="K1040" t="str">
        <f>VLOOKUP(J1040,Hoja1!$A$1:$B$12,2,0)</f>
        <v>NOVIEMBRE</v>
      </c>
      <c r="M1040" s="6" t="str">
        <f t="shared" si="179"/>
        <v>20</v>
      </c>
      <c r="N1040" t="str">
        <f t="shared" si="182"/>
        <v>04</v>
      </c>
    </row>
    <row r="1041" spans="1:14" hidden="1">
      <c r="A1041" s="1">
        <v>44140</v>
      </c>
      <c r="B1041">
        <f t="shared" si="174"/>
        <v>2020</v>
      </c>
      <c r="C1041" t="str">
        <f t="shared" si="177"/>
        <v>11</v>
      </c>
      <c r="D1041" t="str">
        <f t="shared" si="180"/>
        <v>NOVIEMBRE</v>
      </c>
      <c r="E1041" t="str">
        <f t="shared" si="178"/>
        <v>JUE.</v>
      </c>
      <c r="F1041" t="str">
        <f t="shared" si="175"/>
        <v>45</v>
      </c>
      <c r="G1041">
        <f t="shared" si="173"/>
        <v>2020</v>
      </c>
      <c r="H1041" t="str">
        <f t="shared" si="176"/>
        <v>40</v>
      </c>
      <c r="I1041" t="str">
        <f t="shared" si="181"/>
        <v>2020-11</v>
      </c>
      <c r="J1041" s="6">
        <v>11</v>
      </c>
      <c r="K1041" t="str">
        <f>VLOOKUP(J1041,Hoja1!$A$1:$B$12,2,0)</f>
        <v>NOVIEMBRE</v>
      </c>
      <c r="M1041" s="6" t="str">
        <f t="shared" si="179"/>
        <v>20</v>
      </c>
      <c r="N1041" t="str">
        <f t="shared" si="182"/>
        <v>04</v>
      </c>
    </row>
    <row r="1042" spans="1:14" hidden="1">
      <c r="A1042" s="1">
        <v>44141</v>
      </c>
      <c r="B1042">
        <f t="shared" si="174"/>
        <v>2020</v>
      </c>
      <c r="C1042" t="str">
        <f t="shared" si="177"/>
        <v>11</v>
      </c>
      <c r="D1042" t="str">
        <f t="shared" si="180"/>
        <v>NOVIEMBRE</v>
      </c>
      <c r="E1042" t="str">
        <f t="shared" si="178"/>
        <v>VIE.</v>
      </c>
      <c r="F1042" t="str">
        <f t="shared" si="175"/>
        <v>45</v>
      </c>
      <c r="G1042">
        <f t="shared" si="173"/>
        <v>2020</v>
      </c>
      <c r="H1042" t="str">
        <f t="shared" si="176"/>
        <v>40</v>
      </c>
      <c r="I1042" t="str">
        <f t="shared" si="181"/>
        <v>2020-11</v>
      </c>
      <c r="J1042" s="6">
        <v>11</v>
      </c>
      <c r="K1042" t="str">
        <f>VLOOKUP(J1042,Hoja1!$A$1:$B$12,2,0)</f>
        <v>NOVIEMBRE</v>
      </c>
      <c r="M1042" s="6" t="str">
        <f t="shared" si="179"/>
        <v>20</v>
      </c>
      <c r="N1042" t="str">
        <f t="shared" si="182"/>
        <v>04</v>
      </c>
    </row>
    <row r="1043" spans="1:14" hidden="1">
      <c r="A1043" s="1">
        <v>44142</v>
      </c>
      <c r="B1043">
        <f t="shared" si="174"/>
        <v>2020</v>
      </c>
      <c r="C1043" t="str">
        <f t="shared" si="177"/>
        <v>11</v>
      </c>
      <c r="D1043" t="str">
        <f t="shared" si="180"/>
        <v>NOVIEMBRE</v>
      </c>
      <c r="E1043" t="str">
        <f t="shared" si="178"/>
        <v>SÁB.</v>
      </c>
      <c r="F1043" t="str">
        <f t="shared" si="175"/>
        <v>45</v>
      </c>
      <c r="G1043">
        <f t="shared" si="173"/>
        <v>2020</v>
      </c>
      <c r="H1043" t="str">
        <f t="shared" si="176"/>
        <v>40</v>
      </c>
      <c r="I1043" t="str">
        <f t="shared" si="181"/>
        <v>2020-11</v>
      </c>
      <c r="J1043" s="6">
        <v>11</v>
      </c>
      <c r="K1043" t="str">
        <f>VLOOKUP(J1043,Hoja1!$A$1:$B$12,2,0)</f>
        <v>NOVIEMBRE</v>
      </c>
      <c r="M1043" s="6" t="str">
        <f t="shared" si="179"/>
        <v>20</v>
      </c>
      <c r="N1043" t="str">
        <f t="shared" si="182"/>
        <v>04</v>
      </c>
    </row>
    <row r="1044" spans="1:14" hidden="1">
      <c r="A1044" s="1">
        <v>44143</v>
      </c>
      <c r="B1044">
        <f t="shared" si="174"/>
        <v>2020</v>
      </c>
      <c r="C1044" t="str">
        <f t="shared" si="177"/>
        <v>11</v>
      </c>
      <c r="D1044" t="str">
        <f t="shared" si="180"/>
        <v>NOVIEMBRE</v>
      </c>
      <c r="E1044" t="str">
        <f t="shared" si="178"/>
        <v>DOM.</v>
      </c>
      <c r="F1044" t="str">
        <f t="shared" si="175"/>
        <v>46</v>
      </c>
      <c r="G1044">
        <f t="shared" si="173"/>
        <v>2020</v>
      </c>
      <c r="H1044" t="str">
        <f t="shared" si="176"/>
        <v>41</v>
      </c>
      <c r="I1044" t="str">
        <f t="shared" si="181"/>
        <v>2020-11</v>
      </c>
      <c r="J1044" s="6">
        <v>11</v>
      </c>
      <c r="K1044" t="str">
        <f>VLOOKUP(J1044,Hoja1!$A$1:$B$12,2,0)</f>
        <v>NOVIEMBRE</v>
      </c>
      <c r="M1044" s="6" t="str">
        <f t="shared" si="179"/>
        <v>21</v>
      </c>
      <c r="N1044" t="str">
        <f t="shared" si="182"/>
        <v>04</v>
      </c>
    </row>
    <row r="1045" spans="1:14" hidden="1">
      <c r="A1045" s="1">
        <v>44144</v>
      </c>
      <c r="B1045">
        <f t="shared" si="174"/>
        <v>2020</v>
      </c>
      <c r="C1045" t="str">
        <f t="shared" si="177"/>
        <v>11</v>
      </c>
      <c r="D1045" t="str">
        <f t="shared" si="180"/>
        <v>NOVIEMBRE</v>
      </c>
      <c r="E1045" t="str">
        <f t="shared" si="178"/>
        <v>LUN.</v>
      </c>
      <c r="F1045" t="str">
        <f t="shared" si="175"/>
        <v>46</v>
      </c>
      <c r="G1045">
        <f t="shared" si="173"/>
        <v>2020</v>
      </c>
      <c r="H1045" t="str">
        <f t="shared" si="176"/>
        <v>41</v>
      </c>
      <c r="I1045" t="str">
        <f t="shared" si="181"/>
        <v>2020-11</v>
      </c>
      <c r="J1045" s="6">
        <v>11</v>
      </c>
      <c r="K1045" t="str">
        <f>VLOOKUP(J1045,Hoja1!$A$1:$B$12,2,0)</f>
        <v>NOVIEMBRE</v>
      </c>
      <c r="M1045" s="6" t="str">
        <f t="shared" si="179"/>
        <v>21</v>
      </c>
      <c r="N1045" t="str">
        <f t="shared" si="182"/>
        <v>04</v>
      </c>
    </row>
    <row r="1046" spans="1:14" hidden="1">
      <c r="A1046" s="1">
        <v>44145</v>
      </c>
      <c r="B1046">
        <f t="shared" si="174"/>
        <v>2020</v>
      </c>
      <c r="C1046" t="str">
        <f t="shared" si="177"/>
        <v>11</v>
      </c>
      <c r="D1046" t="str">
        <f t="shared" si="180"/>
        <v>NOVIEMBRE</v>
      </c>
      <c r="E1046" t="str">
        <f t="shared" si="178"/>
        <v>MAR.</v>
      </c>
      <c r="F1046" t="str">
        <f t="shared" si="175"/>
        <v>46</v>
      </c>
      <c r="G1046">
        <f t="shared" si="173"/>
        <v>2020</v>
      </c>
      <c r="H1046" t="str">
        <f t="shared" si="176"/>
        <v>41</v>
      </c>
      <c r="I1046" t="str">
        <f t="shared" si="181"/>
        <v>2020-11</v>
      </c>
      <c r="J1046" s="6">
        <v>11</v>
      </c>
      <c r="K1046" t="str">
        <f>VLOOKUP(J1046,Hoja1!$A$1:$B$12,2,0)</f>
        <v>NOVIEMBRE</v>
      </c>
      <c r="M1046" s="6" t="str">
        <f t="shared" si="179"/>
        <v>21</v>
      </c>
      <c r="N1046" t="str">
        <f t="shared" si="182"/>
        <v>04</v>
      </c>
    </row>
    <row r="1047" spans="1:14" hidden="1">
      <c r="A1047" s="1">
        <v>44146</v>
      </c>
      <c r="B1047">
        <f t="shared" si="174"/>
        <v>2020</v>
      </c>
      <c r="C1047" t="str">
        <f t="shared" si="177"/>
        <v>11</v>
      </c>
      <c r="D1047" t="str">
        <f t="shared" si="180"/>
        <v>NOVIEMBRE</v>
      </c>
      <c r="E1047" t="str">
        <f t="shared" si="178"/>
        <v>MIÉ.</v>
      </c>
      <c r="F1047" t="str">
        <f t="shared" si="175"/>
        <v>46</v>
      </c>
      <c r="G1047">
        <f t="shared" si="173"/>
        <v>2020</v>
      </c>
      <c r="H1047" t="str">
        <f t="shared" si="176"/>
        <v>41</v>
      </c>
      <c r="I1047" t="str">
        <f t="shared" si="181"/>
        <v>2020-11</v>
      </c>
      <c r="J1047" s="6">
        <v>11</v>
      </c>
      <c r="K1047" t="str">
        <f>VLOOKUP(J1047,Hoja1!$A$1:$B$12,2,0)</f>
        <v>NOVIEMBRE</v>
      </c>
      <c r="M1047" s="6" t="str">
        <f t="shared" si="179"/>
        <v>21</v>
      </c>
      <c r="N1047" t="str">
        <f t="shared" si="182"/>
        <v>04</v>
      </c>
    </row>
    <row r="1048" spans="1:14" hidden="1">
      <c r="A1048" s="1">
        <v>44147</v>
      </c>
      <c r="B1048">
        <f t="shared" si="174"/>
        <v>2020</v>
      </c>
      <c r="C1048" t="str">
        <f t="shared" si="177"/>
        <v>11</v>
      </c>
      <c r="D1048" t="str">
        <f t="shared" si="180"/>
        <v>NOVIEMBRE</v>
      </c>
      <c r="E1048" t="str">
        <f t="shared" si="178"/>
        <v>JUE.</v>
      </c>
      <c r="F1048" t="str">
        <f t="shared" si="175"/>
        <v>46</v>
      </c>
      <c r="G1048">
        <f t="shared" si="173"/>
        <v>2020</v>
      </c>
      <c r="H1048" t="str">
        <f t="shared" si="176"/>
        <v>41</v>
      </c>
      <c r="I1048" t="str">
        <f t="shared" si="181"/>
        <v>2020-11</v>
      </c>
      <c r="J1048" s="6">
        <v>11</v>
      </c>
      <c r="K1048" t="str">
        <f>VLOOKUP(J1048,Hoja1!$A$1:$B$12,2,0)</f>
        <v>NOVIEMBRE</v>
      </c>
      <c r="M1048" s="6" t="str">
        <f t="shared" si="179"/>
        <v>21</v>
      </c>
      <c r="N1048" t="str">
        <f t="shared" si="182"/>
        <v>04</v>
      </c>
    </row>
    <row r="1049" spans="1:14" hidden="1">
      <c r="A1049" s="1">
        <v>44148</v>
      </c>
      <c r="B1049">
        <f t="shared" si="174"/>
        <v>2020</v>
      </c>
      <c r="C1049" t="str">
        <f t="shared" si="177"/>
        <v>11</v>
      </c>
      <c r="D1049" t="str">
        <f t="shared" si="180"/>
        <v>NOVIEMBRE</v>
      </c>
      <c r="E1049" t="str">
        <f t="shared" si="178"/>
        <v>VIE.</v>
      </c>
      <c r="F1049" t="str">
        <f t="shared" si="175"/>
        <v>46</v>
      </c>
      <c r="G1049">
        <f t="shared" si="173"/>
        <v>2020</v>
      </c>
      <c r="H1049" t="str">
        <f t="shared" si="176"/>
        <v>41</v>
      </c>
      <c r="I1049" t="str">
        <f t="shared" si="181"/>
        <v>2020-11</v>
      </c>
      <c r="J1049" s="6">
        <v>11</v>
      </c>
      <c r="K1049" t="str">
        <f>VLOOKUP(J1049,Hoja1!$A$1:$B$12,2,0)</f>
        <v>NOVIEMBRE</v>
      </c>
      <c r="M1049" s="6" t="str">
        <f t="shared" si="179"/>
        <v>21</v>
      </c>
      <c r="N1049" t="str">
        <f t="shared" si="182"/>
        <v>04</v>
      </c>
    </row>
    <row r="1050" spans="1:14" hidden="1">
      <c r="A1050" s="1">
        <v>44149</v>
      </c>
      <c r="B1050">
        <f t="shared" si="174"/>
        <v>2020</v>
      </c>
      <c r="C1050" t="str">
        <f t="shared" si="177"/>
        <v>11</v>
      </c>
      <c r="D1050" t="str">
        <f t="shared" si="180"/>
        <v>NOVIEMBRE</v>
      </c>
      <c r="E1050" t="str">
        <f t="shared" si="178"/>
        <v>SÁB.</v>
      </c>
      <c r="F1050" t="str">
        <f t="shared" si="175"/>
        <v>46</v>
      </c>
      <c r="G1050">
        <f t="shared" si="173"/>
        <v>2020</v>
      </c>
      <c r="H1050" t="str">
        <f t="shared" si="176"/>
        <v>41</v>
      </c>
      <c r="I1050" t="str">
        <f t="shared" si="181"/>
        <v>2020-11</v>
      </c>
      <c r="J1050" s="6">
        <v>11</v>
      </c>
      <c r="K1050" t="str">
        <f>VLOOKUP(J1050,Hoja1!$A$1:$B$12,2,0)</f>
        <v>NOVIEMBRE</v>
      </c>
      <c r="M1050" s="6" t="str">
        <f t="shared" si="179"/>
        <v>21</v>
      </c>
      <c r="N1050" t="str">
        <f t="shared" si="182"/>
        <v>04</v>
      </c>
    </row>
    <row r="1051" spans="1:14" hidden="1">
      <c r="A1051" s="1">
        <v>44150</v>
      </c>
      <c r="B1051">
        <f t="shared" si="174"/>
        <v>2020</v>
      </c>
      <c r="C1051" t="str">
        <f t="shared" si="177"/>
        <v>11</v>
      </c>
      <c r="D1051" t="str">
        <f t="shared" si="180"/>
        <v>NOVIEMBRE</v>
      </c>
      <c r="E1051" t="str">
        <f t="shared" si="178"/>
        <v>DOM.</v>
      </c>
      <c r="F1051" t="str">
        <f t="shared" si="175"/>
        <v>47</v>
      </c>
      <c r="G1051">
        <f t="shared" si="173"/>
        <v>2020</v>
      </c>
      <c r="H1051" t="str">
        <f t="shared" si="176"/>
        <v>42</v>
      </c>
      <c r="I1051" t="str">
        <f t="shared" si="181"/>
        <v>2020-11</v>
      </c>
      <c r="J1051" s="6">
        <v>11</v>
      </c>
      <c r="K1051" t="str">
        <f>VLOOKUP(J1051,Hoja1!$A$1:$B$12,2,0)</f>
        <v>NOVIEMBRE</v>
      </c>
      <c r="M1051" s="6" t="str">
        <f t="shared" si="179"/>
        <v>21</v>
      </c>
      <c r="N1051" t="str">
        <f t="shared" si="182"/>
        <v>04</v>
      </c>
    </row>
    <row r="1052" spans="1:14" hidden="1">
      <c r="A1052" s="1">
        <v>44151</v>
      </c>
      <c r="B1052">
        <f t="shared" si="174"/>
        <v>2020</v>
      </c>
      <c r="C1052" t="str">
        <f t="shared" si="177"/>
        <v>11</v>
      </c>
      <c r="D1052" t="str">
        <f t="shared" si="180"/>
        <v>NOVIEMBRE</v>
      </c>
      <c r="E1052" t="str">
        <f t="shared" si="178"/>
        <v>LUN.</v>
      </c>
      <c r="F1052" t="str">
        <f t="shared" si="175"/>
        <v>47</v>
      </c>
      <c r="G1052">
        <f t="shared" ref="G1052:G1097" si="183">IF((WEEKNUM(A1052))-5 &lt;= 0,(YEAR(A1052)) - 1, YEAR(A1052))</f>
        <v>2020</v>
      </c>
      <c r="H1052" t="str">
        <f t="shared" si="176"/>
        <v>42</v>
      </c>
      <c r="I1052" t="str">
        <f t="shared" si="181"/>
        <v>2020-11</v>
      </c>
      <c r="J1052" s="6">
        <v>11</v>
      </c>
      <c r="K1052" t="str">
        <f>VLOOKUP(J1052,Hoja1!$A$1:$B$12,2,0)</f>
        <v>NOVIEMBRE</v>
      </c>
      <c r="M1052" s="6" t="str">
        <f t="shared" si="179"/>
        <v>21</v>
      </c>
      <c r="N1052" t="str">
        <f t="shared" si="182"/>
        <v>04</v>
      </c>
    </row>
    <row r="1053" spans="1:14" hidden="1">
      <c r="A1053" s="1">
        <v>44152</v>
      </c>
      <c r="B1053">
        <f t="shared" ref="B1053:B1116" si="184">YEAR(A1053)</f>
        <v>2020</v>
      </c>
      <c r="C1053" t="str">
        <f t="shared" si="177"/>
        <v>11</v>
      </c>
      <c r="D1053" t="str">
        <f t="shared" si="180"/>
        <v>NOVIEMBRE</v>
      </c>
      <c r="E1053" t="str">
        <f t="shared" si="178"/>
        <v>MAR.</v>
      </c>
      <c r="F1053" t="str">
        <f t="shared" si="175"/>
        <v>47</v>
      </c>
      <c r="G1053">
        <f t="shared" si="183"/>
        <v>2020</v>
      </c>
      <c r="H1053" t="str">
        <f t="shared" si="176"/>
        <v>42</v>
      </c>
      <c r="I1053" t="str">
        <f t="shared" si="181"/>
        <v>2020-11</v>
      </c>
      <c r="J1053" s="6">
        <v>11</v>
      </c>
      <c r="K1053" t="str">
        <f>VLOOKUP(J1053,Hoja1!$A$1:$B$12,2,0)</f>
        <v>NOVIEMBRE</v>
      </c>
      <c r="M1053" s="6" t="str">
        <f t="shared" si="179"/>
        <v>21</v>
      </c>
      <c r="N1053" t="str">
        <f t="shared" si="182"/>
        <v>04</v>
      </c>
    </row>
    <row r="1054" spans="1:14" hidden="1">
      <c r="A1054" s="1">
        <v>44153</v>
      </c>
      <c r="B1054">
        <f t="shared" si="184"/>
        <v>2020</v>
      </c>
      <c r="C1054" t="str">
        <f t="shared" si="177"/>
        <v>11</v>
      </c>
      <c r="D1054" t="str">
        <f t="shared" si="180"/>
        <v>NOVIEMBRE</v>
      </c>
      <c r="E1054" t="str">
        <f t="shared" si="178"/>
        <v>MIÉ.</v>
      </c>
      <c r="F1054" t="str">
        <f t="shared" si="175"/>
        <v>47</v>
      </c>
      <c r="G1054">
        <f t="shared" si="183"/>
        <v>2020</v>
      </c>
      <c r="H1054" t="str">
        <f t="shared" si="176"/>
        <v>42</v>
      </c>
      <c r="I1054" t="str">
        <f t="shared" si="181"/>
        <v>2020-11</v>
      </c>
      <c r="J1054" s="6">
        <v>11</v>
      </c>
      <c r="K1054" t="str">
        <f>VLOOKUP(J1054,Hoja1!$A$1:$B$12,2,0)</f>
        <v>NOVIEMBRE</v>
      </c>
      <c r="M1054" s="6" t="str">
        <f t="shared" si="179"/>
        <v>21</v>
      </c>
      <c r="N1054" t="str">
        <f t="shared" si="182"/>
        <v>04</v>
      </c>
    </row>
    <row r="1055" spans="1:14" hidden="1">
      <c r="A1055" s="1">
        <v>44154</v>
      </c>
      <c r="B1055">
        <f t="shared" si="184"/>
        <v>2020</v>
      </c>
      <c r="C1055" t="str">
        <f t="shared" si="177"/>
        <v>11</v>
      </c>
      <c r="D1055" t="str">
        <f t="shared" si="180"/>
        <v>NOVIEMBRE</v>
      </c>
      <c r="E1055" t="str">
        <f t="shared" si="178"/>
        <v>JUE.</v>
      </c>
      <c r="F1055" t="str">
        <f t="shared" si="175"/>
        <v>47</v>
      </c>
      <c r="G1055">
        <f t="shared" si="183"/>
        <v>2020</v>
      </c>
      <c r="H1055" t="str">
        <f t="shared" si="176"/>
        <v>42</v>
      </c>
      <c r="I1055" t="str">
        <f t="shared" si="181"/>
        <v>2020-11</v>
      </c>
      <c r="J1055" s="6">
        <v>11</v>
      </c>
      <c r="K1055" t="str">
        <f>VLOOKUP(J1055,Hoja1!$A$1:$B$12,2,0)</f>
        <v>NOVIEMBRE</v>
      </c>
      <c r="M1055" s="6" t="str">
        <f t="shared" si="179"/>
        <v>21</v>
      </c>
      <c r="N1055" t="str">
        <f t="shared" si="182"/>
        <v>04</v>
      </c>
    </row>
    <row r="1056" spans="1:14" hidden="1">
      <c r="A1056" s="1">
        <v>44155</v>
      </c>
      <c r="B1056">
        <f t="shared" si="184"/>
        <v>2020</v>
      </c>
      <c r="C1056" t="str">
        <f t="shared" si="177"/>
        <v>11</v>
      </c>
      <c r="D1056" t="str">
        <f t="shared" si="180"/>
        <v>NOVIEMBRE</v>
      </c>
      <c r="E1056" t="str">
        <f t="shared" si="178"/>
        <v>VIE.</v>
      </c>
      <c r="F1056" t="str">
        <f t="shared" si="175"/>
        <v>47</v>
      </c>
      <c r="G1056">
        <f t="shared" si="183"/>
        <v>2020</v>
      </c>
      <c r="H1056" t="str">
        <f t="shared" si="176"/>
        <v>42</v>
      </c>
      <c r="I1056" t="str">
        <f t="shared" si="181"/>
        <v>2020-11</v>
      </c>
      <c r="J1056" s="6">
        <v>11</v>
      </c>
      <c r="K1056" t="str">
        <f>VLOOKUP(J1056,Hoja1!$A$1:$B$12,2,0)</f>
        <v>NOVIEMBRE</v>
      </c>
      <c r="M1056" s="6" t="str">
        <f t="shared" si="179"/>
        <v>21</v>
      </c>
      <c r="N1056" t="str">
        <f t="shared" si="182"/>
        <v>04</v>
      </c>
    </row>
    <row r="1057" spans="1:14" hidden="1">
      <c r="A1057" s="1">
        <v>44156</v>
      </c>
      <c r="B1057">
        <f t="shared" si="184"/>
        <v>2020</v>
      </c>
      <c r="C1057" t="str">
        <f t="shared" si="177"/>
        <v>11</v>
      </c>
      <c r="D1057" t="str">
        <f t="shared" si="180"/>
        <v>NOVIEMBRE</v>
      </c>
      <c r="E1057" t="str">
        <f t="shared" si="178"/>
        <v>SÁB.</v>
      </c>
      <c r="F1057" t="str">
        <f t="shared" si="175"/>
        <v>47</v>
      </c>
      <c r="G1057">
        <f t="shared" si="183"/>
        <v>2020</v>
      </c>
      <c r="H1057" t="str">
        <f t="shared" si="176"/>
        <v>42</v>
      </c>
      <c r="I1057" t="str">
        <f t="shared" si="181"/>
        <v>2020-11</v>
      </c>
      <c r="J1057" s="6">
        <v>11</v>
      </c>
      <c r="K1057" t="str">
        <f>VLOOKUP(J1057,Hoja1!$A$1:$B$12,2,0)</f>
        <v>NOVIEMBRE</v>
      </c>
      <c r="M1057" s="6" t="str">
        <f t="shared" si="179"/>
        <v>21</v>
      </c>
      <c r="N1057" t="str">
        <f t="shared" si="182"/>
        <v>04</v>
      </c>
    </row>
    <row r="1058" spans="1:14" hidden="1">
      <c r="A1058" s="1">
        <v>44157</v>
      </c>
      <c r="B1058">
        <f t="shared" si="184"/>
        <v>2020</v>
      </c>
      <c r="C1058" t="str">
        <f t="shared" si="177"/>
        <v>11</v>
      </c>
      <c r="D1058" t="str">
        <f t="shared" si="180"/>
        <v>NOVIEMBRE</v>
      </c>
      <c r="E1058" t="str">
        <f t="shared" si="178"/>
        <v>DOM.</v>
      </c>
      <c r="F1058" t="str">
        <f t="shared" si="175"/>
        <v>48</v>
      </c>
      <c r="G1058">
        <f t="shared" si="183"/>
        <v>2020</v>
      </c>
      <c r="H1058" t="str">
        <f t="shared" si="176"/>
        <v>43</v>
      </c>
      <c r="I1058" t="str">
        <f t="shared" si="181"/>
        <v>2020-11</v>
      </c>
      <c r="J1058" s="6">
        <v>11</v>
      </c>
      <c r="K1058" t="str">
        <f>VLOOKUP(J1058,Hoja1!$A$1:$B$12,2,0)</f>
        <v>NOVIEMBRE</v>
      </c>
      <c r="M1058" s="6" t="str">
        <f t="shared" si="179"/>
        <v>22</v>
      </c>
      <c r="N1058" t="str">
        <f t="shared" si="182"/>
        <v>04</v>
      </c>
    </row>
    <row r="1059" spans="1:14" hidden="1">
      <c r="A1059" s="1">
        <v>44158</v>
      </c>
      <c r="B1059">
        <f t="shared" si="184"/>
        <v>2020</v>
      </c>
      <c r="C1059" t="str">
        <f t="shared" si="177"/>
        <v>11</v>
      </c>
      <c r="D1059" t="str">
        <f t="shared" si="180"/>
        <v>NOVIEMBRE</v>
      </c>
      <c r="E1059" t="str">
        <f t="shared" si="178"/>
        <v>LUN.</v>
      </c>
      <c r="F1059" t="str">
        <f t="shared" si="175"/>
        <v>48</v>
      </c>
      <c r="G1059">
        <f t="shared" si="183"/>
        <v>2020</v>
      </c>
      <c r="H1059" t="str">
        <f t="shared" si="176"/>
        <v>43</v>
      </c>
      <c r="I1059" t="str">
        <f t="shared" si="181"/>
        <v>2020-11</v>
      </c>
      <c r="J1059" s="6">
        <v>11</v>
      </c>
      <c r="K1059" t="str">
        <f>VLOOKUP(J1059,Hoja1!$A$1:$B$12,2,0)</f>
        <v>NOVIEMBRE</v>
      </c>
      <c r="M1059" s="6" t="str">
        <f t="shared" si="179"/>
        <v>22</v>
      </c>
      <c r="N1059" t="str">
        <f t="shared" si="182"/>
        <v>04</v>
      </c>
    </row>
    <row r="1060" spans="1:14" hidden="1">
      <c r="A1060" s="1">
        <v>44159</v>
      </c>
      <c r="B1060">
        <f t="shared" si="184"/>
        <v>2020</v>
      </c>
      <c r="C1060" t="str">
        <f t="shared" si="177"/>
        <v>11</v>
      </c>
      <c r="D1060" t="str">
        <f t="shared" si="180"/>
        <v>NOVIEMBRE</v>
      </c>
      <c r="E1060" t="str">
        <f t="shared" si="178"/>
        <v>MAR.</v>
      </c>
      <c r="F1060" t="str">
        <f t="shared" si="175"/>
        <v>48</v>
      </c>
      <c r="G1060">
        <f t="shared" si="183"/>
        <v>2020</v>
      </c>
      <c r="H1060" t="str">
        <f t="shared" si="176"/>
        <v>43</v>
      </c>
      <c r="I1060" t="str">
        <f t="shared" si="181"/>
        <v>2020-11</v>
      </c>
      <c r="J1060" s="6">
        <v>11</v>
      </c>
      <c r="K1060" t="str">
        <f>VLOOKUP(J1060,Hoja1!$A$1:$B$12,2,0)</f>
        <v>NOVIEMBRE</v>
      </c>
      <c r="M1060" s="6" t="str">
        <f t="shared" si="179"/>
        <v>22</v>
      </c>
      <c r="N1060" t="str">
        <f t="shared" si="182"/>
        <v>04</v>
      </c>
    </row>
    <row r="1061" spans="1:14" hidden="1">
      <c r="A1061" s="1">
        <v>44160</v>
      </c>
      <c r="B1061">
        <f t="shared" si="184"/>
        <v>2020</v>
      </c>
      <c r="C1061" t="str">
        <f t="shared" si="177"/>
        <v>11</v>
      </c>
      <c r="D1061" t="str">
        <f t="shared" si="180"/>
        <v>NOVIEMBRE</v>
      </c>
      <c r="E1061" t="str">
        <f t="shared" si="178"/>
        <v>MIÉ.</v>
      </c>
      <c r="F1061" t="str">
        <f t="shared" si="175"/>
        <v>48</v>
      </c>
      <c r="G1061">
        <f t="shared" si="183"/>
        <v>2020</v>
      </c>
      <c r="H1061" t="str">
        <f t="shared" si="176"/>
        <v>43</v>
      </c>
      <c r="I1061" t="str">
        <f t="shared" si="181"/>
        <v>2020-11</v>
      </c>
      <c r="J1061" s="6">
        <v>11</v>
      </c>
      <c r="K1061" t="str">
        <f>VLOOKUP(J1061,Hoja1!$A$1:$B$12,2,0)</f>
        <v>NOVIEMBRE</v>
      </c>
      <c r="M1061" s="6" t="str">
        <f t="shared" si="179"/>
        <v>22</v>
      </c>
      <c r="N1061" t="str">
        <f t="shared" si="182"/>
        <v>04</v>
      </c>
    </row>
    <row r="1062" spans="1:14" hidden="1">
      <c r="A1062" s="1">
        <v>44161</v>
      </c>
      <c r="B1062">
        <f t="shared" si="184"/>
        <v>2020</v>
      </c>
      <c r="C1062" t="str">
        <f t="shared" si="177"/>
        <v>11</v>
      </c>
      <c r="D1062" t="str">
        <f t="shared" si="180"/>
        <v>NOVIEMBRE</v>
      </c>
      <c r="E1062" t="str">
        <f t="shared" si="178"/>
        <v>JUE.</v>
      </c>
      <c r="F1062" t="str">
        <f t="shared" si="175"/>
        <v>48</v>
      </c>
      <c r="G1062">
        <f t="shared" si="183"/>
        <v>2020</v>
      </c>
      <c r="H1062" t="str">
        <f t="shared" si="176"/>
        <v>43</v>
      </c>
      <c r="I1062" t="str">
        <f t="shared" si="181"/>
        <v>2020-11</v>
      </c>
      <c r="J1062" s="6">
        <v>11</v>
      </c>
      <c r="K1062" t="str">
        <f>VLOOKUP(J1062,Hoja1!$A$1:$B$12,2,0)</f>
        <v>NOVIEMBRE</v>
      </c>
      <c r="M1062" s="6" t="str">
        <f t="shared" si="179"/>
        <v>22</v>
      </c>
      <c r="N1062" t="str">
        <f t="shared" si="182"/>
        <v>04</v>
      </c>
    </row>
    <row r="1063" spans="1:14" hidden="1">
      <c r="A1063" s="1">
        <v>44162</v>
      </c>
      <c r="B1063">
        <f t="shared" si="184"/>
        <v>2020</v>
      </c>
      <c r="C1063" t="str">
        <f t="shared" si="177"/>
        <v>11</v>
      </c>
      <c r="D1063" t="str">
        <f t="shared" si="180"/>
        <v>NOVIEMBRE</v>
      </c>
      <c r="E1063" t="str">
        <f t="shared" si="178"/>
        <v>VIE.</v>
      </c>
      <c r="F1063" t="str">
        <f t="shared" si="175"/>
        <v>48</v>
      </c>
      <c r="G1063">
        <f t="shared" si="183"/>
        <v>2020</v>
      </c>
      <c r="H1063" t="str">
        <f t="shared" si="176"/>
        <v>43</v>
      </c>
      <c r="I1063" t="str">
        <f t="shared" si="181"/>
        <v>2020-11</v>
      </c>
      <c r="J1063" s="6">
        <v>11</v>
      </c>
      <c r="K1063" t="str">
        <f>VLOOKUP(J1063,Hoja1!$A$1:$B$12,2,0)</f>
        <v>NOVIEMBRE</v>
      </c>
      <c r="M1063" s="6" t="str">
        <f t="shared" si="179"/>
        <v>22</v>
      </c>
      <c r="N1063" t="str">
        <f t="shared" si="182"/>
        <v>04</v>
      </c>
    </row>
    <row r="1064" spans="1:14" hidden="1">
      <c r="A1064" s="1">
        <v>44163</v>
      </c>
      <c r="B1064">
        <f t="shared" si="184"/>
        <v>2020</v>
      </c>
      <c r="C1064" t="str">
        <f t="shared" si="177"/>
        <v>11</v>
      </c>
      <c r="D1064" t="str">
        <f t="shared" si="180"/>
        <v>NOVIEMBRE</v>
      </c>
      <c r="E1064" t="str">
        <f t="shared" si="178"/>
        <v>SÁB.</v>
      </c>
      <c r="F1064" t="str">
        <f t="shared" si="175"/>
        <v>48</v>
      </c>
      <c r="G1064">
        <f t="shared" si="183"/>
        <v>2020</v>
      </c>
      <c r="H1064" t="str">
        <f t="shared" si="176"/>
        <v>43</v>
      </c>
      <c r="I1064" t="str">
        <f t="shared" si="181"/>
        <v>2020-11</v>
      </c>
      <c r="J1064" s="6">
        <v>11</v>
      </c>
      <c r="K1064" t="str">
        <f>VLOOKUP(J1064,Hoja1!$A$1:$B$12,2,0)</f>
        <v>NOVIEMBRE</v>
      </c>
      <c r="M1064" s="6" t="str">
        <f t="shared" si="179"/>
        <v>22</v>
      </c>
      <c r="N1064" t="str">
        <f t="shared" si="182"/>
        <v>04</v>
      </c>
    </row>
    <row r="1065" spans="1:14" hidden="1">
      <c r="A1065" s="1">
        <v>44164</v>
      </c>
      <c r="B1065">
        <f t="shared" si="184"/>
        <v>2020</v>
      </c>
      <c r="C1065" t="str">
        <f t="shared" si="177"/>
        <v>11</v>
      </c>
      <c r="D1065" t="str">
        <f t="shared" si="180"/>
        <v>NOVIEMBRE</v>
      </c>
      <c r="E1065" t="str">
        <f t="shared" si="178"/>
        <v>DOM.</v>
      </c>
      <c r="F1065" t="str">
        <f t="shared" si="175"/>
        <v>49</v>
      </c>
      <c r="G1065">
        <f t="shared" si="183"/>
        <v>2020</v>
      </c>
      <c r="H1065" t="str">
        <f t="shared" si="176"/>
        <v>44</v>
      </c>
      <c r="I1065" t="str">
        <f t="shared" si="181"/>
        <v>2020-11</v>
      </c>
      <c r="J1065" s="6">
        <v>12</v>
      </c>
      <c r="K1065" t="str">
        <f>VLOOKUP(J1065,Hoja1!$A$1:$B$12,2,0)</f>
        <v>DICIEMBRE</v>
      </c>
      <c r="M1065" s="6" t="str">
        <f t="shared" si="179"/>
        <v>22</v>
      </c>
      <c r="N1065" t="str">
        <f t="shared" si="182"/>
        <v>04</v>
      </c>
    </row>
    <row r="1066" spans="1:14" hidden="1">
      <c r="A1066" s="1">
        <v>44165</v>
      </c>
      <c r="B1066">
        <f t="shared" si="184"/>
        <v>2020</v>
      </c>
      <c r="C1066" t="str">
        <f t="shared" si="177"/>
        <v>11</v>
      </c>
      <c r="D1066" t="str">
        <f t="shared" si="180"/>
        <v>NOVIEMBRE</v>
      </c>
      <c r="E1066" t="str">
        <f t="shared" si="178"/>
        <v>LUN.</v>
      </c>
      <c r="F1066" t="str">
        <f t="shared" si="175"/>
        <v>49</v>
      </c>
      <c r="G1066">
        <f t="shared" si="183"/>
        <v>2020</v>
      </c>
      <c r="H1066" t="str">
        <f t="shared" si="176"/>
        <v>44</v>
      </c>
      <c r="I1066" t="str">
        <f t="shared" si="181"/>
        <v>2020-11</v>
      </c>
      <c r="J1066" s="6">
        <v>12</v>
      </c>
      <c r="K1066" t="str">
        <f>VLOOKUP(J1066,Hoja1!$A$1:$B$12,2,0)</f>
        <v>DICIEMBRE</v>
      </c>
      <c r="M1066" s="6" t="str">
        <f t="shared" si="179"/>
        <v>22</v>
      </c>
      <c r="N1066" t="str">
        <f t="shared" si="182"/>
        <v>04</v>
      </c>
    </row>
    <row r="1067" spans="1:14" hidden="1">
      <c r="A1067" s="1">
        <v>44166</v>
      </c>
      <c r="B1067">
        <f t="shared" si="184"/>
        <v>2020</v>
      </c>
      <c r="C1067" t="str">
        <f t="shared" si="177"/>
        <v>12</v>
      </c>
      <c r="D1067" t="str">
        <f t="shared" si="180"/>
        <v>DICIEMBRE</v>
      </c>
      <c r="E1067" t="str">
        <f t="shared" si="178"/>
        <v>MAR.</v>
      </c>
      <c r="F1067" t="str">
        <f t="shared" si="175"/>
        <v>49</v>
      </c>
      <c r="G1067">
        <f t="shared" si="183"/>
        <v>2020</v>
      </c>
      <c r="H1067" t="str">
        <f t="shared" si="176"/>
        <v>44</v>
      </c>
      <c r="I1067" t="str">
        <f t="shared" si="181"/>
        <v>2020-12</v>
      </c>
      <c r="J1067" s="6">
        <v>12</v>
      </c>
      <c r="K1067" t="str">
        <f>VLOOKUP(J1067,Hoja1!$A$1:$B$12,2,0)</f>
        <v>DICIEMBRE</v>
      </c>
      <c r="M1067" s="6" t="str">
        <f t="shared" si="179"/>
        <v>22</v>
      </c>
      <c r="N1067" t="str">
        <f t="shared" si="182"/>
        <v>04</v>
      </c>
    </row>
    <row r="1068" spans="1:14" hidden="1">
      <c r="A1068" s="1">
        <v>44167</v>
      </c>
      <c r="B1068">
        <f t="shared" si="184"/>
        <v>2020</v>
      </c>
      <c r="C1068" t="str">
        <f t="shared" si="177"/>
        <v>12</v>
      </c>
      <c r="D1068" t="str">
        <f t="shared" si="180"/>
        <v>DICIEMBRE</v>
      </c>
      <c r="E1068" t="str">
        <f t="shared" si="178"/>
        <v>MIÉ.</v>
      </c>
      <c r="F1068" t="str">
        <f t="shared" si="175"/>
        <v>49</v>
      </c>
      <c r="G1068">
        <f t="shared" si="183"/>
        <v>2020</v>
      </c>
      <c r="H1068" t="str">
        <f t="shared" si="176"/>
        <v>44</v>
      </c>
      <c r="I1068" t="str">
        <f t="shared" si="181"/>
        <v>2020-12</v>
      </c>
      <c r="J1068" s="6">
        <v>12</v>
      </c>
      <c r="K1068" t="str">
        <f>VLOOKUP(J1068,Hoja1!$A$1:$B$12,2,0)</f>
        <v>DICIEMBRE</v>
      </c>
      <c r="M1068" s="6" t="str">
        <f t="shared" si="179"/>
        <v>22</v>
      </c>
      <c r="N1068" t="str">
        <f t="shared" si="182"/>
        <v>04</v>
      </c>
    </row>
    <row r="1069" spans="1:14" hidden="1">
      <c r="A1069" s="1">
        <v>44168</v>
      </c>
      <c r="B1069">
        <f t="shared" si="184"/>
        <v>2020</v>
      </c>
      <c r="C1069" t="str">
        <f t="shared" si="177"/>
        <v>12</v>
      </c>
      <c r="D1069" t="str">
        <f t="shared" si="180"/>
        <v>DICIEMBRE</v>
      </c>
      <c r="E1069" t="str">
        <f t="shared" si="178"/>
        <v>JUE.</v>
      </c>
      <c r="F1069" t="str">
        <f t="shared" si="175"/>
        <v>49</v>
      </c>
      <c r="G1069">
        <f t="shared" si="183"/>
        <v>2020</v>
      </c>
      <c r="H1069" t="str">
        <f t="shared" si="176"/>
        <v>44</v>
      </c>
      <c r="I1069" t="str">
        <f t="shared" si="181"/>
        <v>2020-12</v>
      </c>
      <c r="J1069" s="6">
        <v>12</v>
      </c>
      <c r="K1069" t="str">
        <f>VLOOKUP(J1069,Hoja1!$A$1:$B$12,2,0)</f>
        <v>DICIEMBRE</v>
      </c>
      <c r="M1069" s="6" t="str">
        <f t="shared" si="179"/>
        <v>22</v>
      </c>
      <c r="N1069" t="str">
        <f t="shared" si="182"/>
        <v>04</v>
      </c>
    </row>
    <row r="1070" spans="1:14" hidden="1">
      <c r="A1070" s="1">
        <v>44169</v>
      </c>
      <c r="B1070">
        <f t="shared" si="184"/>
        <v>2020</v>
      </c>
      <c r="C1070" t="str">
        <f t="shared" si="177"/>
        <v>12</v>
      </c>
      <c r="D1070" t="str">
        <f t="shared" si="180"/>
        <v>DICIEMBRE</v>
      </c>
      <c r="E1070" t="str">
        <f t="shared" si="178"/>
        <v>VIE.</v>
      </c>
      <c r="F1070" t="str">
        <f t="shared" si="175"/>
        <v>49</v>
      </c>
      <c r="G1070">
        <f t="shared" si="183"/>
        <v>2020</v>
      </c>
      <c r="H1070" t="str">
        <f t="shared" si="176"/>
        <v>44</v>
      </c>
      <c r="I1070" t="str">
        <f t="shared" si="181"/>
        <v>2020-12</v>
      </c>
      <c r="J1070" s="6">
        <v>12</v>
      </c>
      <c r="K1070" t="str">
        <f>VLOOKUP(J1070,Hoja1!$A$1:$B$12,2,0)</f>
        <v>DICIEMBRE</v>
      </c>
      <c r="M1070" s="6" t="str">
        <f t="shared" si="179"/>
        <v>22</v>
      </c>
      <c r="N1070" t="str">
        <f t="shared" si="182"/>
        <v>04</v>
      </c>
    </row>
    <row r="1071" spans="1:14" hidden="1">
      <c r="A1071" s="1">
        <v>44170</v>
      </c>
      <c r="B1071">
        <f t="shared" si="184"/>
        <v>2020</v>
      </c>
      <c r="C1071" t="str">
        <f t="shared" si="177"/>
        <v>12</v>
      </c>
      <c r="D1071" t="str">
        <f t="shared" si="180"/>
        <v>DICIEMBRE</v>
      </c>
      <c r="E1071" t="str">
        <f t="shared" si="178"/>
        <v>SÁB.</v>
      </c>
      <c r="F1071" t="str">
        <f t="shared" si="175"/>
        <v>49</v>
      </c>
      <c r="G1071">
        <f t="shared" si="183"/>
        <v>2020</v>
      </c>
      <c r="H1071" t="str">
        <f t="shared" si="176"/>
        <v>44</v>
      </c>
      <c r="I1071" t="str">
        <f t="shared" si="181"/>
        <v>2020-12</v>
      </c>
      <c r="J1071" s="6">
        <v>12</v>
      </c>
      <c r="K1071" t="str">
        <f>VLOOKUP(J1071,Hoja1!$A$1:$B$12,2,0)</f>
        <v>DICIEMBRE</v>
      </c>
      <c r="M1071" s="6" t="str">
        <f t="shared" si="179"/>
        <v>22</v>
      </c>
      <c r="N1071" t="str">
        <f t="shared" si="182"/>
        <v>04</v>
      </c>
    </row>
    <row r="1072" spans="1:14" hidden="1">
      <c r="A1072" s="1">
        <v>44171</v>
      </c>
      <c r="B1072">
        <f t="shared" si="184"/>
        <v>2020</v>
      </c>
      <c r="C1072" t="str">
        <f t="shared" si="177"/>
        <v>12</v>
      </c>
      <c r="D1072" t="str">
        <f t="shared" si="180"/>
        <v>DICIEMBRE</v>
      </c>
      <c r="E1072" t="str">
        <f t="shared" si="178"/>
        <v>DOM.</v>
      </c>
      <c r="F1072" t="str">
        <f t="shared" si="175"/>
        <v>50</v>
      </c>
      <c r="G1072">
        <f t="shared" si="183"/>
        <v>2020</v>
      </c>
      <c r="H1072" t="str">
        <f t="shared" si="176"/>
        <v>45</v>
      </c>
      <c r="I1072" t="str">
        <f t="shared" si="181"/>
        <v>2020-12</v>
      </c>
      <c r="J1072" s="6">
        <v>12</v>
      </c>
      <c r="K1072" t="str">
        <f>VLOOKUP(J1072,Hoja1!$A$1:$B$12,2,0)</f>
        <v>DICIEMBRE</v>
      </c>
      <c r="M1072" s="6" t="str">
        <f t="shared" si="179"/>
        <v>23</v>
      </c>
      <c r="N1072" t="str">
        <f t="shared" si="182"/>
        <v>04</v>
      </c>
    </row>
    <row r="1073" spans="1:14" hidden="1">
      <c r="A1073" s="1">
        <v>44172</v>
      </c>
      <c r="B1073">
        <f t="shared" si="184"/>
        <v>2020</v>
      </c>
      <c r="C1073" t="str">
        <f t="shared" si="177"/>
        <v>12</v>
      </c>
      <c r="D1073" t="str">
        <f t="shared" si="180"/>
        <v>DICIEMBRE</v>
      </c>
      <c r="E1073" t="str">
        <f t="shared" si="178"/>
        <v>LUN.</v>
      </c>
      <c r="F1073" t="str">
        <f t="shared" si="175"/>
        <v>50</v>
      </c>
      <c r="G1073">
        <f t="shared" si="183"/>
        <v>2020</v>
      </c>
      <c r="H1073" t="str">
        <f t="shared" si="176"/>
        <v>45</v>
      </c>
      <c r="I1073" t="str">
        <f t="shared" si="181"/>
        <v>2020-12</v>
      </c>
      <c r="J1073" s="6">
        <v>12</v>
      </c>
      <c r="K1073" t="str">
        <f>VLOOKUP(J1073,Hoja1!$A$1:$B$12,2,0)</f>
        <v>DICIEMBRE</v>
      </c>
      <c r="M1073" s="6" t="str">
        <f t="shared" si="179"/>
        <v>23</v>
      </c>
      <c r="N1073" t="str">
        <f t="shared" si="182"/>
        <v>04</v>
      </c>
    </row>
    <row r="1074" spans="1:14" hidden="1">
      <c r="A1074" s="1">
        <v>44173</v>
      </c>
      <c r="B1074">
        <f t="shared" si="184"/>
        <v>2020</v>
      </c>
      <c r="C1074" t="str">
        <f t="shared" si="177"/>
        <v>12</v>
      </c>
      <c r="D1074" t="str">
        <f t="shared" si="180"/>
        <v>DICIEMBRE</v>
      </c>
      <c r="E1074" t="str">
        <f t="shared" si="178"/>
        <v>MAR.</v>
      </c>
      <c r="F1074" t="str">
        <f t="shared" si="175"/>
        <v>50</v>
      </c>
      <c r="G1074">
        <f t="shared" si="183"/>
        <v>2020</v>
      </c>
      <c r="H1074" t="str">
        <f t="shared" si="176"/>
        <v>45</v>
      </c>
      <c r="I1074" t="str">
        <f t="shared" si="181"/>
        <v>2020-12</v>
      </c>
      <c r="J1074" s="6">
        <v>12</v>
      </c>
      <c r="K1074" t="str">
        <f>VLOOKUP(J1074,Hoja1!$A$1:$B$12,2,0)</f>
        <v>DICIEMBRE</v>
      </c>
      <c r="M1074" s="6" t="str">
        <f t="shared" si="179"/>
        <v>23</v>
      </c>
      <c r="N1074" t="str">
        <f t="shared" si="182"/>
        <v>04</v>
      </c>
    </row>
    <row r="1075" spans="1:14" hidden="1">
      <c r="A1075" s="1">
        <v>44174</v>
      </c>
      <c r="B1075">
        <f t="shared" si="184"/>
        <v>2020</v>
      </c>
      <c r="C1075" t="str">
        <f t="shared" si="177"/>
        <v>12</v>
      </c>
      <c r="D1075" t="str">
        <f t="shared" si="180"/>
        <v>DICIEMBRE</v>
      </c>
      <c r="E1075" t="str">
        <f t="shared" si="178"/>
        <v>MIÉ.</v>
      </c>
      <c r="F1075" t="str">
        <f t="shared" si="175"/>
        <v>50</v>
      </c>
      <c r="G1075">
        <f t="shared" si="183"/>
        <v>2020</v>
      </c>
      <c r="H1075" t="str">
        <f t="shared" si="176"/>
        <v>45</v>
      </c>
      <c r="I1075" t="str">
        <f t="shared" si="181"/>
        <v>2020-12</v>
      </c>
      <c r="J1075" s="6">
        <v>12</v>
      </c>
      <c r="K1075" t="str">
        <f>VLOOKUP(J1075,Hoja1!$A$1:$B$12,2,0)</f>
        <v>DICIEMBRE</v>
      </c>
      <c r="M1075" s="6" t="str">
        <f t="shared" si="179"/>
        <v>23</v>
      </c>
      <c r="N1075" t="str">
        <f t="shared" si="182"/>
        <v>04</v>
      </c>
    </row>
    <row r="1076" spans="1:14" hidden="1">
      <c r="A1076" s="1">
        <v>44175</v>
      </c>
      <c r="B1076">
        <f t="shared" si="184"/>
        <v>2020</v>
      </c>
      <c r="C1076" t="str">
        <f t="shared" si="177"/>
        <v>12</v>
      </c>
      <c r="D1076" t="str">
        <f t="shared" si="180"/>
        <v>DICIEMBRE</v>
      </c>
      <c r="E1076" t="str">
        <f t="shared" si="178"/>
        <v>JUE.</v>
      </c>
      <c r="F1076" t="str">
        <f t="shared" si="175"/>
        <v>50</v>
      </c>
      <c r="G1076">
        <f t="shared" si="183"/>
        <v>2020</v>
      </c>
      <c r="H1076" t="str">
        <f t="shared" si="176"/>
        <v>45</v>
      </c>
      <c r="I1076" t="str">
        <f t="shared" si="181"/>
        <v>2020-12</v>
      </c>
      <c r="J1076" s="6">
        <v>12</v>
      </c>
      <c r="K1076" t="str">
        <f>VLOOKUP(J1076,Hoja1!$A$1:$B$12,2,0)</f>
        <v>DICIEMBRE</v>
      </c>
      <c r="M1076" s="6" t="str">
        <f t="shared" si="179"/>
        <v>23</v>
      </c>
      <c r="N1076" t="str">
        <f t="shared" si="182"/>
        <v>04</v>
      </c>
    </row>
    <row r="1077" spans="1:14" hidden="1">
      <c r="A1077" s="1">
        <v>44176</v>
      </c>
      <c r="B1077">
        <f t="shared" si="184"/>
        <v>2020</v>
      </c>
      <c r="C1077" t="str">
        <f t="shared" si="177"/>
        <v>12</v>
      </c>
      <c r="D1077" t="str">
        <f t="shared" si="180"/>
        <v>DICIEMBRE</v>
      </c>
      <c r="E1077" t="str">
        <f t="shared" si="178"/>
        <v>VIE.</v>
      </c>
      <c r="F1077" t="str">
        <f t="shared" si="175"/>
        <v>50</v>
      </c>
      <c r="G1077">
        <f t="shared" si="183"/>
        <v>2020</v>
      </c>
      <c r="H1077" t="str">
        <f t="shared" si="176"/>
        <v>45</v>
      </c>
      <c r="I1077" t="str">
        <f t="shared" si="181"/>
        <v>2020-12</v>
      </c>
      <c r="J1077" s="6">
        <v>12</v>
      </c>
      <c r="K1077" t="str">
        <f>VLOOKUP(J1077,Hoja1!$A$1:$B$12,2,0)</f>
        <v>DICIEMBRE</v>
      </c>
      <c r="M1077" s="6" t="str">
        <f t="shared" si="179"/>
        <v>23</v>
      </c>
      <c r="N1077" t="str">
        <f t="shared" si="182"/>
        <v>04</v>
      </c>
    </row>
    <row r="1078" spans="1:14" hidden="1">
      <c r="A1078" s="1">
        <v>44177</v>
      </c>
      <c r="B1078">
        <f t="shared" si="184"/>
        <v>2020</v>
      </c>
      <c r="C1078" t="str">
        <f t="shared" si="177"/>
        <v>12</v>
      </c>
      <c r="D1078" t="str">
        <f t="shared" si="180"/>
        <v>DICIEMBRE</v>
      </c>
      <c r="E1078" t="str">
        <f t="shared" si="178"/>
        <v>SÁB.</v>
      </c>
      <c r="F1078" t="str">
        <f t="shared" si="175"/>
        <v>50</v>
      </c>
      <c r="G1078">
        <f t="shared" si="183"/>
        <v>2020</v>
      </c>
      <c r="H1078" t="str">
        <f t="shared" si="176"/>
        <v>45</v>
      </c>
      <c r="I1078" t="str">
        <f t="shared" si="181"/>
        <v>2020-12</v>
      </c>
      <c r="J1078" s="6">
        <v>12</v>
      </c>
      <c r="K1078" t="str">
        <f>VLOOKUP(J1078,Hoja1!$A$1:$B$12,2,0)</f>
        <v>DICIEMBRE</v>
      </c>
      <c r="M1078" s="6" t="str">
        <f t="shared" si="179"/>
        <v>23</v>
      </c>
      <c r="N1078" t="str">
        <f t="shared" si="182"/>
        <v>04</v>
      </c>
    </row>
    <row r="1079" spans="1:14" hidden="1">
      <c r="A1079" s="1">
        <v>44178</v>
      </c>
      <c r="B1079">
        <f t="shared" si="184"/>
        <v>2020</v>
      </c>
      <c r="C1079" t="str">
        <f t="shared" si="177"/>
        <v>12</v>
      </c>
      <c r="D1079" t="str">
        <f t="shared" si="180"/>
        <v>DICIEMBRE</v>
      </c>
      <c r="E1079" t="str">
        <f t="shared" si="178"/>
        <v>DOM.</v>
      </c>
      <c r="F1079" t="str">
        <f t="shared" ref="F1079:F1142" si="185">IF(WEEKNUM(A1079) = 53, TEXT(52,"##"), TEXT(WEEKNUM(A1079),"00"))</f>
        <v>51</v>
      </c>
      <c r="G1079">
        <f t="shared" si="183"/>
        <v>2020</v>
      </c>
      <c r="H1079" t="str">
        <f t="shared" ref="H1079:H1099" si="186">IF(F1079-5&lt;=0,IF(F1079="01",TEXT(48,"00"),TEXT(48+F1079-1,"00")),TEXT((WEEKNUM(A1079))-5,"00"))</f>
        <v>46</v>
      </c>
      <c r="I1079" t="str">
        <f t="shared" si="181"/>
        <v>2020-12</v>
      </c>
      <c r="J1079" s="6">
        <v>12</v>
      </c>
      <c r="K1079" t="str">
        <f>VLOOKUP(J1079,Hoja1!$A$1:$B$12,2,0)</f>
        <v>DICIEMBRE</v>
      </c>
      <c r="M1079" s="6" t="str">
        <f t="shared" si="179"/>
        <v>23</v>
      </c>
      <c r="N1079" t="str">
        <f t="shared" si="182"/>
        <v>04</v>
      </c>
    </row>
    <row r="1080" spans="1:14" hidden="1">
      <c r="A1080" s="1">
        <v>44179</v>
      </c>
      <c r="B1080">
        <f t="shared" si="184"/>
        <v>2020</v>
      </c>
      <c r="C1080" t="str">
        <f t="shared" ref="C1080:C1143" si="187">TEXT(MONTH(A1080),"00")</f>
        <v>12</v>
      </c>
      <c r="D1080" t="str">
        <f t="shared" si="180"/>
        <v>DICIEMBRE</v>
      </c>
      <c r="E1080" t="str">
        <f t="shared" ref="E1080:E1143" si="188">UPPER(TEXT(A1080,"ddd"))</f>
        <v>LUN.</v>
      </c>
      <c r="F1080" t="str">
        <f t="shared" si="185"/>
        <v>51</v>
      </c>
      <c r="G1080">
        <f t="shared" si="183"/>
        <v>2020</v>
      </c>
      <c r="H1080" t="str">
        <f t="shared" si="186"/>
        <v>46</v>
      </c>
      <c r="I1080" t="str">
        <f t="shared" si="181"/>
        <v>2020-12</v>
      </c>
      <c r="J1080" s="6">
        <v>12</v>
      </c>
      <c r="K1080" t="str">
        <f>VLOOKUP(J1080,Hoja1!$A$1:$B$12,2,0)</f>
        <v>DICIEMBRE</v>
      </c>
      <c r="M1080" s="6" t="str">
        <f t="shared" si="179"/>
        <v>23</v>
      </c>
      <c r="N1080" t="str">
        <f t="shared" si="182"/>
        <v>04</v>
      </c>
    </row>
    <row r="1081" spans="1:14" hidden="1">
      <c r="A1081" s="1">
        <v>44180</v>
      </c>
      <c r="B1081">
        <f t="shared" si="184"/>
        <v>2020</v>
      </c>
      <c r="C1081" t="str">
        <f t="shared" si="187"/>
        <v>12</v>
      </c>
      <c r="D1081" t="str">
        <f t="shared" si="180"/>
        <v>DICIEMBRE</v>
      </c>
      <c r="E1081" t="str">
        <f t="shared" si="188"/>
        <v>MAR.</v>
      </c>
      <c r="F1081" t="str">
        <f t="shared" si="185"/>
        <v>51</v>
      </c>
      <c r="G1081">
        <f t="shared" si="183"/>
        <v>2020</v>
      </c>
      <c r="H1081" t="str">
        <f t="shared" si="186"/>
        <v>46</v>
      </c>
      <c r="I1081" t="str">
        <f t="shared" si="181"/>
        <v>2020-12</v>
      </c>
      <c r="J1081" s="6">
        <v>12</v>
      </c>
      <c r="K1081" t="str">
        <f>VLOOKUP(J1081,Hoja1!$A$1:$B$12,2,0)</f>
        <v>DICIEMBRE</v>
      </c>
      <c r="M1081" s="6" t="str">
        <f t="shared" si="179"/>
        <v>23</v>
      </c>
      <c r="N1081" t="str">
        <f t="shared" si="182"/>
        <v>04</v>
      </c>
    </row>
    <row r="1082" spans="1:14" hidden="1">
      <c r="A1082" s="1">
        <v>44181</v>
      </c>
      <c r="B1082">
        <f t="shared" si="184"/>
        <v>2020</v>
      </c>
      <c r="C1082" t="str">
        <f t="shared" si="187"/>
        <v>12</v>
      </c>
      <c r="D1082" t="str">
        <f t="shared" si="180"/>
        <v>DICIEMBRE</v>
      </c>
      <c r="E1082" t="str">
        <f t="shared" si="188"/>
        <v>MIÉ.</v>
      </c>
      <c r="F1082" t="str">
        <f t="shared" si="185"/>
        <v>51</v>
      </c>
      <c r="G1082">
        <f t="shared" si="183"/>
        <v>2020</v>
      </c>
      <c r="H1082" t="str">
        <f t="shared" si="186"/>
        <v>46</v>
      </c>
      <c r="I1082" t="str">
        <f t="shared" si="181"/>
        <v>2020-12</v>
      </c>
      <c r="J1082" s="6">
        <v>12</v>
      </c>
      <c r="K1082" t="str">
        <f>VLOOKUP(J1082,Hoja1!$A$1:$B$12,2,0)</f>
        <v>DICIEMBRE</v>
      </c>
      <c r="M1082" s="6" t="str">
        <f t="shared" si="179"/>
        <v>23</v>
      </c>
      <c r="N1082" t="str">
        <f t="shared" si="182"/>
        <v>04</v>
      </c>
    </row>
    <row r="1083" spans="1:14" hidden="1">
      <c r="A1083" s="1">
        <v>44182</v>
      </c>
      <c r="B1083">
        <f t="shared" si="184"/>
        <v>2020</v>
      </c>
      <c r="C1083" t="str">
        <f t="shared" si="187"/>
        <v>12</v>
      </c>
      <c r="D1083" t="str">
        <f t="shared" si="180"/>
        <v>DICIEMBRE</v>
      </c>
      <c r="E1083" t="str">
        <f t="shared" si="188"/>
        <v>JUE.</v>
      </c>
      <c r="F1083" t="str">
        <f t="shared" si="185"/>
        <v>51</v>
      </c>
      <c r="G1083">
        <f t="shared" si="183"/>
        <v>2020</v>
      </c>
      <c r="H1083" t="str">
        <f t="shared" si="186"/>
        <v>46</v>
      </c>
      <c r="I1083" t="str">
        <f t="shared" si="181"/>
        <v>2020-12</v>
      </c>
      <c r="J1083" s="6">
        <v>12</v>
      </c>
      <c r="K1083" t="str">
        <f>VLOOKUP(J1083,Hoja1!$A$1:$B$12,2,0)</f>
        <v>DICIEMBRE</v>
      </c>
      <c r="M1083" s="6" t="str">
        <f t="shared" si="179"/>
        <v>23</v>
      </c>
      <c r="N1083" t="str">
        <f t="shared" si="182"/>
        <v>04</v>
      </c>
    </row>
    <row r="1084" spans="1:14" hidden="1">
      <c r="A1084" s="1">
        <v>44183</v>
      </c>
      <c r="B1084">
        <f t="shared" si="184"/>
        <v>2020</v>
      </c>
      <c r="C1084" t="str">
        <f t="shared" si="187"/>
        <v>12</v>
      </c>
      <c r="D1084" t="str">
        <f t="shared" si="180"/>
        <v>DICIEMBRE</v>
      </c>
      <c r="E1084" t="str">
        <f t="shared" si="188"/>
        <v>VIE.</v>
      </c>
      <c r="F1084" t="str">
        <f t="shared" si="185"/>
        <v>51</v>
      </c>
      <c r="G1084">
        <f t="shared" si="183"/>
        <v>2020</v>
      </c>
      <c r="H1084" t="str">
        <f t="shared" si="186"/>
        <v>46</v>
      </c>
      <c r="I1084" t="str">
        <f t="shared" si="181"/>
        <v>2020-12</v>
      </c>
      <c r="J1084" s="6">
        <v>12</v>
      </c>
      <c r="K1084" t="str">
        <f>VLOOKUP(J1084,Hoja1!$A$1:$B$12,2,0)</f>
        <v>DICIEMBRE</v>
      </c>
      <c r="M1084" s="6" t="str">
        <f t="shared" si="179"/>
        <v>23</v>
      </c>
      <c r="N1084" t="str">
        <f t="shared" si="182"/>
        <v>04</v>
      </c>
    </row>
    <row r="1085" spans="1:14" hidden="1">
      <c r="A1085" s="1">
        <v>44184</v>
      </c>
      <c r="B1085">
        <f t="shared" si="184"/>
        <v>2020</v>
      </c>
      <c r="C1085" t="str">
        <f t="shared" si="187"/>
        <v>12</v>
      </c>
      <c r="D1085" t="str">
        <f t="shared" si="180"/>
        <v>DICIEMBRE</v>
      </c>
      <c r="E1085" t="str">
        <f t="shared" si="188"/>
        <v>SÁB.</v>
      </c>
      <c r="F1085" t="str">
        <f t="shared" si="185"/>
        <v>51</v>
      </c>
      <c r="G1085">
        <f t="shared" si="183"/>
        <v>2020</v>
      </c>
      <c r="H1085" t="str">
        <f t="shared" si="186"/>
        <v>46</v>
      </c>
      <c r="I1085" t="str">
        <f t="shared" si="181"/>
        <v>2020-12</v>
      </c>
      <c r="J1085" s="6">
        <v>12</v>
      </c>
      <c r="K1085" t="str">
        <f>VLOOKUP(J1085,Hoja1!$A$1:$B$12,2,0)</f>
        <v>DICIEMBRE</v>
      </c>
      <c r="M1085" s="6" t="str">
        <f t="shared" si="179"/>
        <v>23</v>
      </c>
      <c r="N1085" t="str">
        <f t="shared" si="182"/>
        <v>04</v>
      </c>
    </row>
    <row r="1086" spans="1:14" hidden="1">
      <c r="A1086" s="1">
        <v>44185</v>
      </c>
      <c r="B1086">
        <f t="shared" si="184"/>
        <v>2020</v>
      </c>
      <c r="C1086" t="str">
        <f t="shared" si="187"/>
        <v>12</v>
      </c>
      <c r="D1086" t="str">
        <f t="shared" si="180"/>
        <v>DICIEMBRE</v>
      </c>
      <c r="E1086" t="str">
        <f t="shared" si="188"/>
        <v>DOM.</v>
      </c>
      <c r="F1086" t="str">
        <f t="shared" si="185"/>
        <v>52</v>
      </c>
      <c r="G1086">
        <f t="shared" si="183"/>
        <v>2020</v>
      </c>
      <c r="H1086" t="str">
        <f t="shared" si="186"/>
        <v>47</v>
      </c>
      <c r="I1086" t="str">
        <f t="shared" si="181"/>
        <v>2020-12</v>
      </c>
      <c r="J1086" s="6">
        <v>12</v>
      </c>
      <c r="K1086" t="str">
        <f>VLOOKUP(J1086,Hoja1!$A$1:$B$12,2,0)</f>
        <v>DICIEMBRE</v>
      </c>
      <c r="M1086" s="6" t="str">
        <f t="shared" si="179"/>
        <v>24</v>
      </c>
      <c r="N1086" t="str">
        <f t="shared" si="182"/>
        <v>04</v>
      </c>
    </row>
    <row r="1087" spans="1:14" hidden="1">
      <c r="A1087" s="1">
        <v>44186</v>
      </c>
      <c r="B1087">
        <f t="shared" si="184"/>
        <v>2020</v>
      </c>
      <c r="C1087" t="str">
        <f t="shared" si="187"/>
        <v>12</v>
      </c>
      <c r="D1087" t="str">
        <f t="shared" si="180"/>
        <v>DICIEMBRE</v>
      </c>
      <c r="E1087" t="str">
        <f t="shared" si="188"/>
        <v>LUN.</v>
      </c>
      <c r="F1087" t="str">
        <f t="shared" si="185"/>
        <v>52</v>
      </c>
      <c r="G1087">
        <f t="shared" si="183"/>
        <v>2020</v>
      </c>
      <c r="H1087" t="str">
        <f t="shared" si="186"/>
        <v>47</v>
      </c>
      <c r="I1087" t="str">
        <f t="shared" si="181"/>
        <v>2020-12</v>
      </c>
      <c r="J1087" s="6">
        <v>12</v>
      </c>
      <c r="K1087" t="str">
        <f>VLOOKUP(J1087,Hoja1!$A$1:$B$12,2,0)</f>
        <v>DICIEMBRE</v>
      </c>
      <c r="M1087" s="6" t="str">
        <f t="shared" si="179"/>
        <v>24</v>
      </c>
      <c r="N1087" t="str">
        <f t="shared" si="182"/>
        <v>04</v>
      </c>
    </row>
    <row r="1088" spans="1:14" hidden="1">
      <c r="A1088" s="1">
        <v>44187</v>
      </c>
      <c r="B1088">
        <f t="shared" si="184"/>
        <v>2020</v>
      </c>
      <c r="C1088" t="str">
        <f t="shared" si="187"/>
        <v>12</v>
      </c>
      <c r="D1088" t="str">
        <f t="shared" si="180"/>
        <v>DICIEMBRE</v>
      </c>
      <c r="E1088" t="str">
        <f t="shared" si="188"/>
        <v>MAR.</v>
      </c>
      <c r="F1088" t="str">
        <f t="shared" si="185"/>
        <v>52</v>
      </c>
      <c r="G1088">
        <f t="shared" si="183"/>
        <v>2020</v>
      </c>
      <c r="H1088" t="str">
        <f t="shared" si="186"/>
        <v>47</v>
      </c>
      <c r="I1088" t="str">
        <f t="shared" si="181"/>
        <v>2020-12</v>
      </c>
      <c r="J1088" s="6">
        <v>12</v>
      </c>
      <c r="K1088" t="str">
        <f>VLOOKUP(J1088,Hoja1!$A$1:$B$12,2,0)</f>
        <v>DICIEMBRE</v>
      </c>
      <c r="M1088" s="6" t="str">
        <f t="shared" si="179"/>
        <v>24</v>
      </c>
      <c r="N1088" t="str">
        <f t="shared" si="182"/>
        <v>04</v>
      </c>
    </row>
    <row r="1089" spans="1:14" hidden="1">
      <c r="A1089" s="1">
        <v>44188</v>
      </c>
      <c r="B1089">
        <f t="shared" si="184"/>
        <v>2020</v>
      </c>
      <c r="C1089" t="str">
        <f t="shared" si="187"/>
        <v>12</v>
      </c>
      <c r="D1089" t="str">
        <f t="shared" si="180"/>
        <v>DICIEMBRE</v>
      </c>
      <c r="E1089" t="str">
        <f t="shared" si="188"/>
        <v>MIÉ.</v>
      </c>
      <c r="F1089" t="str">
        <f t="shared" si="185"/>
        <v>52</v>
      </c>
      <c r="G1089">
        <f t="shared" si="183"/>
        <v>2020</v>
      </c>
      <c r="H1089" t="str">
        <f t="shared" si="186"/>
        <v>47</v>
      </c>
      <c r="I1089" t="str">
        <f t="shared" si="181"/>
        <v>2020-12</v>
      </c>
      <c r="J1089" s="6">
        <v>12</v>
      </c>
      <c r="K1089" t="str">
        <f>VLOOKUP(J1089,Hoja1!$A$1:$B$12,2,0)</f>
        <v>DICIEMBRE</v>
      </c>
      <c r="M1089" s="6" t="str">
        <f t="shared" si="179"/>
        <v>24</v>
      </c>
      <c r="N1089" t="str">
        <f t="shared" si="182"/>
        <v>04</v>
      </c>
    </row>
    <row r="1090" spans="1:14" hidden="1">
      <c r="A1090" s="1">
        <v>44189</v>
      </c>
      <c r="B1090">
        <f t="shared" si="184"/>
        <v>2020</v>
      </c>
      <c r="C1090" t="str">
        <f t="shared" si="187"/>
        <v>12</v>
      </c>
      <c r="D1090" t="str">
        <f t="shared" si="180"/>
        <v>DICIEMBRE</v>
      </c>
      <c r="E1090" t="str">
        <f t="shared" si="188"/>
        <v>JUE.</v>
      </c>
      <c r="F1090" t="str">
        <f t="shared" si="185"/>
        <v>52</v>
      </c>
      <c r="G1090">
        <f t="shared" si="183"/>
        <v>2020</v>
      </c>
      <c r="H1090" t="str">
        <f t="shared" si="186"/>
        <v>47</v>
      </c>
      <c r="I1090" t="str">
        <f t="shared" si="181"/>
        <v>2020-12</v>
      </c>
      <c r="J1090" s="6">
        <v>12</v>
      </c>
      <c r="K1090" t="str">
        <f>VLOOKUP(J1090,Hoja1!$A$1:$B$12,2,0)</f>
        <v>DICIEMBRE</v>
      </c>
      <c r="M1090" s="6" t="str">
        <f t="shared" ref="M1090:M1153" si="189">TEXT(ROUND(H1090/2,0),"00")</f>
        <v>24</v>
      </c>
      <c r="N1090" t="str">
        <f t="shared" si="182"/>
        <v>04</v>
      </c>
    </row>
    <row r="1091" spans="1:14" hidden="1">
      <c r="A1091" s="1">
        <v>44190</v>
      </c>
      <c r="B1091">
        <f t="shared" si="184"/>
        <v>2020</v>
      </c>
      <c r="C1091" t="str">
        <f t="shared" si="187"/>
        <v>12</v>
      </c>
      <c r="D1091" t="str">
        <f t="shared" ref="D1091:D1154" si="190">UPPER(TEXT(A1091,"mmmm"))</f>
        <v>DICIEMBRE</v>
      </c>
      <c r="E1091" t="str">
        <f t="shared" si="188"/>
        <v>VIE.</v>
      </c>
      <c r="F1091" t="str">
        <f t="shared" si="185"/>
        <v>52</v>
      </c>
      <c r="G1091">
        <f t="shared" si="183"/>
        <v>2020</v>
      </c>
      <c r="H1091" t="str">
        <f t="shared" si="186"/>
        <v>47</v>
      </c>
      <c r="I1091" t="str">
        <f t="shared" ref="I1091:I1154" si="191">YEAR(A1091) &amp; "-" &amp;TEXT(MONTH(A1091),"00")</f>
        <v>2020-12</v>
      </c>
      <c r="J1091" s="6">
        <v>12</v>
      </c>
      <c r="K1091" t="str">
        <f>VLOOKUP(J1091,Hoja1!$A$1:$B$12,2,0)</f>
        <v>DICIEMBRE</v>
      </c>
      <c r="M1091" s="6" t="str">
        <f t="shared" si="189"/>
        <v>24</v>
      </c>
      <c r="N1091" t="str">
        <f t="shared" ref="N1091:N1154" si="192">IF(OR(J1091="02",J1091="03",J1091="04"),"01",IF(OR(J1091="05",J1091="06",J1091="07"),"02",IF(OR(J1091="08",J1091="09",J1091="10"),"03","04")))</f>
        <v>04</v>
      </c>
    </row>
    <row r="1092" spans="1:14" hidden="1">
      <c r="A1092" s="1">
        <v>44191</v>
      </c>
      <c r="B1092">
        <f t="shared" si="184"/>
        <v>2020</v>
      </c>
      <c r="C1092" t="str">
        <f t="shared" si="187"/>
        <v>12</v>
      </c>
      <c r="D1092" t="str">
        <f t="shared" si="190"/>
        <v>DICIEMBRE</v>
      </c>
      <c r="E1092" t="str">
        <f t="shared" si="188"/>
        <v>SÁB.</v>
      </c>
      <c r="F1092" t="str">
        <f t="shared" si="185"/>
        <v>52</v>
      </c>
      <c r="G1092">
        <f t="shared" si="183"/>
        <v>2020</v>
      </c>
      <c r="H1092" t="str">
        <f t="shared" si="186"/>
        <v>47</v>
      </c>
      <c r="I1092" t="str">
        <f t="shared" si="191"/>
        <v>2020-12</v>
      </c>
      <c r="J1092" s="6">
        <v>12</v>
      </c>
      <c r="K1092" t="str">
        <f>VLOOKUP(J1092,Hoja1!$A$1:$B$12,2,0)</f>
        <v>DICIEMBRE</v>
      </c>
      <c r="M1092" s="6" t="str">
        <f t="shared" si="189"/>
        <v>24</v>
      </c>
      <c r="N1092" t="str">
        <f t="shared" si="192"/>
        <v>04</v>
      </c>
    </row>
    <row r="1093" spans="1:14" hidden="1">
      <c r="A1093" s="2">
        <v>44192</v>
      </c>
      <c r="B1093">
        <f t="shared" si="184"/>
        <v>2020</v>
      </c>
      <c r="C1093" t="str">
        <f t="shared" si="187"/>
        <v>12</v>
      </c>
      <c r="D1093" t="str">
        <f t="shared" si="190"/>
        <v>DICIEMBRE</v>
      </c>
      <c r="E1093" t="str">
        <f t="shared" si="188"/>
        <v>DOM.</v>
      </c>
      <c r="F1093" t="str">
        <f t="shared" si="185"/>
        <v>52</v>
      </c>
      <c r="G1093">
        <f t="shared" si="183"/>
        <v>2020</v>
      </c>
      <c r="H1093" t="str">
        <f t="shared" si="186"/>
        <v>48</v>
      </c>
      <c r="I1093" t="str">
        <f t="shared" si="191"/>
        <v>2020-12</v>
      </c>
      <c r="J1093" s="6">
        <v>12</v>
      </c>
      <c r="K1093" t="str">
        <f>VLOOKUP(J1093,Hoja1!$A$1:$B$12,2,0)</f>
        <v>DICIEMBRE</v>
      </c>
      <c r="M1093" s="6" t="str">
        <f t="shared" si="189"/>
        <v>24</v>
      </c>
      <c r="N1093" t="str">
        <f t="shared" si="192"/>
        <v>04</v>
      </c>
    </row>
    <row r="1094" spans="1:14" hidden="1">
      <c r="A1094" s="2">
        <v>44193</v>
      </c>
      <c r="B1094">
        <f t="shared" si="184"/>
        <v>2020</v>
      </c>
      <c r="C1094" t="str">
        <f t="shared" si="187"/>
        <v>12</v>
      </c>
      <c r="D1094" t="str">
        <f t="shared" si="190"/>
        <v>DICIEMBRE</v>
      </c>
      <c r="E1094" t="str">
        <f t="shared" si="188"/>
        <v>LUN.</v>
      </c>
      <c r="F1094" t="str">
        <f t="shared" si="185"/>
        <v>52</v>
      </c>
      <c r="G1094">
        <f t="shared" si="183"/>
        <v>2020</v>
      </c>
      <c r="H1094" t="str">
        <f t="shared" si="186"/>
        <v>48</v>
      </c>
      <c r="I1094" t="str">
        <f t="shared" si="191"/>
        <v>2020-12</v>
      </c>
      <c r="J1094" s="6">
        <v>12</v>
      </c>
      <c r="K1094" t="str">
        <f>VLOOKUP(J1094,Hoja1!$A$1:$B$12,2,0)</f>
        <v>DICIEMBRE</v>
      </c>
      <c r="M1094" s="6" t="str">
        <f t="shared" si="189"/>
        <v>24</v>
      </c>
      <c r="N1094" t="str">
        <f t="shared" si="192"/>
        <v>04</v>
      </c>
    </row>
    <row r="1095" spans="1:14" hidden="1">
      <c r="A1095" s="2">
        <v>44194</v>
      </c>
      <c r="B1095">
        <f t="shared" si="184"/>
        <v>2020</v>
      </c>
      <c r="C1095" t="str">
        <f t="shared" si="187"/>
        <v>12</v>
      </c>
      <c r="D1095" t="str">
        <f t="shared" si="190"/>
        <v>DICIEMBRE</v>
      </c>
      <c r="E1095" t="str">
        <f t="shared" si="188"/>
        <v>MAR.</v>
      </c>
      <c r="F1095" t="str">
        <f t="shared" si="185"/>
        <v>52</v>
      </c>
      <c r="G1095">
        <f t="shared" si="183"/>
        <v>2020</v>
      </c>
      <c r="H1095" t="str">
        <f t="shared" si="186"/>
        <v>48</v>
      </c>
      <c r="I1095" t="str">
        <f t="shared" si="191"/>
        <v>2020-12</v>
      </c>
      <c r="J1095" s="6">
        <v>12</v>
      </c>
      <c r="K1095" t="str">
        <f>VLOOKUP(J1095,Hoja1!$A$1:$B$12,2,0)</f>
        <v>DICIEMBRE</v>
      </c>
      <c r="M1095" s="6" t="str">
        <f t="shared" si="189"/>
        <v>24</v>
      </c>
      <c r="N1095" t="str">
        <f t="shared" si="192"/>
        <v>04</v>
      </c>
    </row>
    <row r="1096" spans="1:14" hidden="1">
      <c r="A1096" s="2">
        <v>44195</v>
      </c>
      <c r="B1096">
        <f t="shared" si="184"/>
        <v>2020</v>
      </c>
      <c r="C1096" t="str">
        <f t="shared" si="187"/>
        <v>12</v>
      </c>
      <c r="D1096" t="str">
        <f t="shared" si="190"/>
        <v>DICIEMBRE</v>
      </c>
      <c r="E1096" t="str">
        <f t="shared" si="188"/>
        <v>MIÉ.</v>
      </c>
      <c r="F1096" t="str">
        <f t="shared" si="185"/>
        <v>52</v>
      </c>
      <c r="G1096">
        <f t="shared" si="183"/>
        <v>2020</v>
      </c>
      <c r="H1096" t="str">
        <f t="shared" si="186"/>
        <v>48</v>
      </c>
      <c r="I1096" t="str">
        <f t="shared" si="191"/>
        <v>2020-12</v>
      </c>
      <c r="J1096" s="6">
        <v>12</v>
      </c>
      <c r="K1096" t="str">
        <f>VLOOKUP(J1096,Hoja1!$A$1:$B$12,2,0)</f>
        <v>DICIEMBRE</v>
      </c>
      <c r="M1096" s="6" t="str">
        <f t="shared" si="189"/>
        <v>24</v>
      </c>
      <c r="N1096" t="str">
        <f t="shared" si="192"/>
        <v>04</v>
      </c>
    </row>
    <row r="1097" spans="1:14" hidden="1">
      <c r="A1097" s="2">
        <v>44196</v>
      </c>
      <c r="B1097">
        <f t="shared" si="184"/>
        <v>2020</v>
      </c>
      <c r="C1097" t="str">
        <f t="shared" si="187"/>
        <v>12</v>
      </c>
      <c r="D1097" t="str">
        <f t="shared" si="190"/>
        <v>DICIEMBRE</v>
      </c>
      <c r="E1097" t="str">
        <f t="shared" si="188"/>
        <v>JUE.</v>
      </c>
      <c r="F1097" t="str">
        <f t="shared" si="185"/>
        <v>52</v>
      </c>
      <c r="G1097">
        <f t="shared" si="183"/>
        <v>2020</v>
      </c>
      <c r="H1097" t="str">
        <f t="shared" si="186"/>
        <v>48</v>
      </c>
      <c r="I1097" t="str">
        <f t="shared" si="191"/>
        <v>2020-12</v>
      </c>
      <c r="J1097" s="6">
        <v>12</v>
      </c>
      <c r="K1097" t="str">
        <f>VLOOKUP(J1097,Hoja1!$A$1:$B$12,2,0)</f>
        <v>DICIEMBRE</v>
      </c>
      <c r="M1097" s="6" t="str">
        <f t="shared" si="189"/>
        <v>24</v>
      </c>
      <c r="N1097" t="str">
        <f t="shared" si="192"/>
        <v>04</v>
      </c>
    </row>
    <row r="1098" spans="1:14" hidden="1">
      <c r="A1098" s="2">
        <v>44197</v>
      </c>
      <c r="B1098">
        <f t="shared" si="184"/>
        <v>2021</v>
      </c>
      <c r="C1098" t="str">
        <f t="shared" si="187"/>
        <v>01</v>
      </c>
      <c r="D1098" t="str">
        <f t="shared" si="190"/>
        <v>ENERO</v>
      </c>
      <c r="E1098" t="str">
        <f t="shared" si="188"/>
        <v>VIE.</v>
      </c>
      <c r="F1098" t="str">
        <f t="shared" si="185"/>
        <v>01</v>
      </c>
      <c r="G1098">
        <f>IF((WEEKNUM(A1098))-5 &lt;= 0,(YEAR(A1098)) - 1, YEAR(A1098))</f>
        <v>2020</v>
      </c>
      <c r="H1098" t="str">
        <f t="shared" si="186"/>
        <v>48</v>
      </c>
      <c r="I1098" t="str">
        <f t="shared" si="191"/>
        <v>2021-01</v>
      </c>
      <c r="J1098" s="6">
        <v>12</v>
      </c>
      <c r="K1098" t="str">
        <f>VLOOKUP(J1098,Hoja1!$A$1:$B$12,2,0)</f>
        <v>DICIEMBRE</v>
      </c>
      <c r="M1098" s="6" t="str">
        <f t="shared" si="189"/>
        <v>24</v>
      </c>
      <c r="N1098" t="str">
        <f t="shared" si="192"/>
        <v>04</v>
      </c>
    </row>
    <row r="1099" spans="1:14" hidden="1">
      <c r="A1099" s="2">
        <v>44198</v>
      </c>
      <c r="B1099">
        <f t="shared" si="184"/>
        <v>2021</v>
      </c>
      <c r="C1099" t="str">
        <f t="shared" si="187"/>
        <v>01</v>
      </c>
      <c r="D1099" t="str">
        <f t="shared" si="190"/>
        <v>ENERO</v>
      </c>
      <c r="E1099" t="str">
        <f t="shared" si="188"/>
        <v>SÁB.</v>
      </c>
      <c r="F1099" t="str">
        <f t="shared" si="185"/>
        <v>01</v>
      </c>
      <c r="G1099">
        <f t="shared" ref="G1099:G1162" si="193">IF((WEEKNUM(A1099))-5 &lt;= 0,(YEAR(A1099)) - 1, YEAR(A1099))</f>
        <v>2020</v>
      </c>
      <c r="H1099" t="str">
        <f t="shared" si="186"/>
        <v>48</v>
      </c>
      <c r="I1099" t="str">
        <f t="shared" si="191"/>
        <v>2021-01</v>
      </c>
      <c r="J1099" s="6">
        <v>12</v>
      </c>
      <c r="K1099" t="str">
        <f>VLOOKUP(J1099,Hoja1!$A$1:$B$12,2,0)</f>
        <v>DICIEMBRE</v>
      </c>
      <c r="M1099" s="6" t="str">
        <f t="shared" si="189"/>
        <v>24</v>
      </c>
      <c r="N1099" t="str">
        <f t="shared" si="192"/>
        <v>04</v>
      </c>
    </row>
    <row r="1100" spans="1:14" hidden="1">
      <c r="A1100" s="1">
        <v>44199</v>
      </c>
      <c r="B1100">
        <f t="shared" si="184"/>
        <v>2021</v>
      </c>
      <c r="C1100" t="str">
        <f t="shared" si="187"/>
        <v>01</v>
      </c>
      <c r="D1100" t="str">
        <f t="shared" si="190"/>
        <v>ENERO</v>
      </c>
      <c r="E1100" t="str">
        <f t="shared" si="188"/>
        <v>DOM.</v>
      </c>
      <c r="F1100" t="str">
        <f t="shared" si="185"/>
        <v>02</v>
      </c>
      <c r="G1100">
        <f t="shared" si="193"/>
        <v>2020</v>
      </c>
      <c r="H1100" t="str">
        <f>IF(F1100-5&lt;=0,IF(F1100="01",TEXT(48,"00"),TEXT(48+F1100-1,"00")),TEXT((WEEKNUM(A1100))-5,"00"))</f>
        <v>49</v>
      </c>
      <c r="I1100" t="str">
        <f t="shared" si="191"/>
        <v>2021-01</v>
      </c>
      <c r="J1100" s="6">
        <v>13</v>
      </c>
      <c r="K1100" t="str">
        <f>VLOOKUP(J1100,Hoja1!$A$1:$B$12,2,0)</f>
        <v>ENERO</v>
      </c>
      <c r="M1100" s="6" t="str">
        <f t="shared" si="189"/>
        <v>25</v>
      </c>
      <c r="N1100" t="str">
        <f t="shared" si="192"/>
        <v>04</v>
      </c>
    </row>
    <row r="1101" spans="1:14" hidden="1">
      <c r="A1101" s="1">
        <v>44200</v>
      </c>
      <c r="B1101">
        <f t="shared" si="184"/>
        <v>2021</v>
      </c>
      <c r="C1101" t="str">
        <f t="shared" si="187"/>
        <v>01</v>
      </c>
      <c r="D1101" t="str">
        <f t="shared" si="190"/>
        <v>ENERO</v>
      </c>
      <c r="E1101" t="str">
        <f t="shared" si="188"/>
        <v>LUN.</v>
      </c>
      <c r="F1101" t="str">
        <f t="shared" si="185"/>
        <v>02</v>
      </c>
      <c r="G1101">
        <f t="shared" si="193"/>
        <v>2020</v>
      </c>
      <c r="H1101" t="str">
        <f t="shared" ref="H1101:H1164" si="194">IF(F1101-5&lt;=0,IF(F1101="01",TEXT(48,"00"),TEXT(48+F1101-1,"00")),TEXT((WEEKNUM(A1101))-5,"00"))</f>
        <v>49</v>
      </c>
      <c r="I1101" t="str">
        <f t="shared" si="191"/>
        <v>2021-01</v>
      </c>
      <c r="J1101" s="6">
        <v>13</v>
      </c>
      <c r="K1101" t="str">
        <f>VLOOKUP(J1101,Hoja1!$A$1:$B$12,2,0)</f>
        <v>ENERO</v>
      </c>
      <c r="M1101" s="6" t="str">
        <f t="shared" si="189"/>
        <v>25</v>
      </c>
      <c r="N1101" t="str">
        <f t="shared" si="192"/>
        <v>04</v>
      </c>
    </row>
    <row r="1102" spans="1:14" hidden="1">
      <c r="A1102" s="1">
        <v>44201</v>
      </c>
      <c r="B1102">
        <f t="shared" si="184"/>
        <v>2021</v>
      </c>
      <c r="C1102" t="str">
        <f t="shared" si="187"/>
        <v>01</v>
      </c>
      <c r="D1102" t="str">
        <f t="shared" si="190"/>
        <v>ENERO</v>
      </c>
      <c r="E1102" t="str">
        <f t="shared" si="188"/>
        <v>MAR.</v>
      </c>
      <c r="F1102" t="str">
        <f t="shared" si="185"/>
        <v>02</v>
      </c>
      <c r="G1102">
        <f t="shared" si="193"/>
        <v>2020</v>
      </c>
      <c r="H1102" t="str">
        <f t="shared" si="194"/>
        <v>49</v>
      </c>
      <c r="I1102" t="str">
        <f t="shared" si="191"/>
        <v>2021-01</v>
      </c>
      <c r="J1102" s="6">
        <v>13</v>
      </c>
      <c r="K1102" t="str">
        <f>VLOOKUP(J1102,Hoja1!$A$1:$B$12,2,0)</f>
        <v>ENERO</v>
      </c>
      <c r="M1102" s="6" t="str">
        <f t="shared" si="189"/>
        <v>25</v>
      </c>
      <c r="N1102" t="str">
        <f t="shared" si="192"/>
        <v>04</v>
      </c>
    </row>
    <row r="1103" spans="1:14" hidden="1">
      <c r="A1103" s="1">
        <v>44202</v>
      </c>
      <c r="B1103">
        <f t="shared" si="184"/>
        <v>2021</v>
      </c>
      <c r="C1103" t="str">
        <f t="shared" si="187"/>
        <v>01</v>
      </c>
      <c r="D1103" t="str">
        <f t="shared" si="190"/>
        <v>ENERO</v>
      </c>
      <c r="E1103" t="str">
        <f t="shared" si="188"/>
        <v>MIÉ.</v>
      </c>
      <c r="F1103" t="str">
        <f t="shared" si="185"/>
        <v>02</v>
      </c>
      <c r="G1103">
        <f t="shared" si="193"/>
        <v>2020</v>
      </c>
      <c r="H1103" t="str">
        <f t="shared" si="194"/>
        <v>49</v>
      </c>
      <c r="I1103" t="str">
        <f t="shared" si="191"/>
        <v>2021-01</v>
      </c>
      <c r="J1103" s="6">
        <v>13</v>
      </c>
      <c r="K1103" t="str">
        <f>VLOOKUP(J1103,Hoja1!$A$1:$B$12,2,0)</f>
        <v>ENERO</v>
      </c>
      <c r="M1103" s="6" t="str">
        <f t="shared" si="189"/>
        <v>25</v>
      </c>
      <c r="N1103" t="str">
        <f t="shared" si="192"/>
        <v>04</v>
      </c>
    </row>
    <row r="1104" spans="1:14" hidden="1">
      <c r="A1104" s="1">
        <v>44203</v>
      </c>
      <c r="B1104">
        <f t="shared" si="184"/>
        <v>2021</v>
      </c>
      <c r="C1104" t="str">
        <f t="shared" si="187"/>
        <v>01</v>
      </c>
      <c r="D1104" t="str">
        <f t="shared" si="190"/>
        <v>ENERO</v>
      </c>
      <c r="E1104" t="str">
        <f t="shared" si="188"/>
        <v>JUE.</v>
      </c>
      <c r="F1104" t="str">
        <f t="shared" si="185"/>
        <v>02</v>
      </c>
      <c r="G1104">
        <f t="shared" si="193"/>
        <v>2020</v>
      </c>
      <c r="H1104" t="str">
        <f t="shared" si="194"/>
        <v>49</v>
      </c>
      <c r="I1104" t="str">
        <f t="shared" si="191"/>
        <v>2021-01</v>
      </c>
      <c r="J1104" s="6">
        <v>13</v>
      </c>
      <c r="K1104" t="str">
        <f>VLOOKUP(J1104,Hoja1!$A$1:$B$12,2,0)</f>
        <v>ENERO</v>
      </c>
      <c r="M1104" s="6" t="str">
        <f t="shared" si="189"/>
        <v>25</v>
      </c>
      <c r="N1104" t="str">
        <f t="shared" si="192"/>
        <v>04</v>
      </c>
    </row>
    <row r="1105" spans="1:14" hidden="1">
      <c r="A1105" s="1">
        <v>44204</v>
      </c>
      <c r="B1105">
        <f t="shared" si="184"/>
        <v>2021</v>
      </c>
      <c r="C1105" t="str">
        <f t="shared" si="187"/>
        <v>01</v>
      </c>
      <c r="D1105" t="str">
        <f t="shared" si="190"/>
        <v>ENERO</v>
      </c>
      <c r="E1105" t="str">
        <f t="shared" si="188"/>
        <v>VIE.</v>
      </c>
      <c r="F1105" t="str">
        <f t="shared" si="185"/>
        <v>02</v>
      </c>
      <c r="G1105">
        <f t="shared" si="193"/>
        <v>2020</v>
      </c>
      <c r="H1105" t="str">
        <f t="shared" si="194"/>
        <v>49</v>
      </c>
      <c r="I1105" t="str">
        <f t="shared" si="191"/>
        <v>2021-01</v>
      </c>
      <c r="J1105" s="6">
        <v>13</v>
      </c>
      <c r="K1105" t="str">
        <f>VLOOKUP(J1105,Hoja1!$A$1:$B$12,2,0)</f>
        <v>ENERO</v>
      </c>
      <c r="M1105" s="6" t="str">
        <f t="shared" si="189"/>
        <v>25</v>
      </c>
      <c r="N1105" t="str">
        <f t="shared" si="192"/>
        <v>04</v>
      </c>
    </row>
    <row r="1106" spans="1:14" hidden="1">
      <c r="A1106" s="1">
        <v>44205</v>
      </c>
      <c r="B1106">
        <f t="shared" si="184"/>
        <v>2021</v>
      </c>
      <c r="C1106" t="str">
        <f t="shared" si="187"/>
        <v>01</v>
      </c>
      <c r="D1106" t="str">
        <f t="shared" si="190"/>
        <v>ENERO</v>
      </c>
      <c r="E1106" t="str">
        <f t="shared" si="188"/>
        <v>SÁB.</v>
      </c>
      <c r="F1106" t="str">
        <f t="shared" si="185"/>
        <v>02</v>
      </c>
      <c r="G1106">
        <f t="shared" si="193"/>
        <v>2020</v>
      </c>
      <c r="H1106" t="str">
        <f t="shared" si="194"/>
        <v>49</v>
      </c>
      <c r="I1106" t="str">
        <f t="shared" si="191"/>
        <v>2021-01</v>
      </c>
      <c r="J1106" s="6">
        <v>13</v>
      </c>
      <c r="K1106" t="str">
        <f>VLOOKUP(J1106,Hoja1!$A$1:$B$12,2,0)</f>
        <v>ENERO</v>
      </c>
      <c r="M1106" s="6" t="str">
        <f t="shared" si="189"/>
        <v>25</v>
      </c>
      <c r="N1106" t="str">
        <f t="shared" si="192"/>
        <v>04</v>
      </c>
    </row>
    <row r="1107" spans="1:14" hidden="1">
      <c r="A1107" s="1">
        <v>44206</v>
      </c>
      <c r="B1107">
        <f t="shared" si="184"/>
        <v>2021</v>
      </c>
      <c r="C1107" t="str">
        <f t="shared" si="187"/>
        <v>01</v>
      </c>
      <c r="D1107" t="str">
        <f t="shared" si="190"/>
        <v>ENERO</v>
      </c>
      <c r="E1107" t="str">
        <f t="shared" si="188"/>
        <v>DOM.</v>
      </c>
      <c r="F1107" t="str">
        <f t="shared" si="185"/>
        <v>03</v>
      </c>
      <c r="G1107">
        <f t="shared" si="193"/>
        <v>2020</v>
      </c>
      <c r="H1107" t="str">
        <f t="shared" si="194"/>
        <v>50</v>
      </c>
      <c r="I1107" t="str">
        <f t="shared" si="191"/>
        <v>2021-01</v>
      </c>
      <c r="J1107" s="6">
        <v>13</v>
      </c>
      <c r="K1107" t="str">
        <f>VLOOKUP(J1107,Hoja1!$A$1:$B$12,2,0)</f>
        <v>ENERO</v>
      </c>
      <c r="M1107" s="6" t="str">
        <f t="shared" si="189"/>
        <v>25</v>
      </c>
      <c r="N1107" t="str">
        <f t="shared" si="192"/>
        <v>04</v>
      </c>
    </row>
    <row r="1108" spans="1:14" hidden="1">
      <c r="A1108" s="1">
        <v>44207</v>
      </c>
      <c r="B1108">
        <f t="shared" si="184"/>
        <v>2021</v>
      </c>
      <c r="C1108" t="str">
        <f t="shared" si="187"/>
        <v>01</v>
      </c>
      <c r="D1108" t="str">
        <f t="shared" si="190"/>
        <v>ENERO</v>
      </c>
      <c r="E1108" t="str">
        <f t="shared" si="188"/>
        <v>LUN.</v>
      </c>
      <c r="F1108" t="str">
        <f t="shared" si="185"/>
        <v>03</v>
      </c>
      <c r="G1108">
        <f t="shared" si="193"/>
        <v>2020</v>
      </c>
      <c r="H1108" t="str">
        <f t="shared" si="194"/>
        <v>50</v>
      </c>
      <c r="I1108" t="str">
        <f t="shared" si="191"/>
        <v>2021-01</v>
      </c>
      <c r="J1108" s="6">
        <v>13</v>
      </c>
      <c r="K1108" t="str">
        <f>VLOOKUP(J1108,Hoja1!$A$1:$B$12,2,0)</f>
        <v>ENERO</v>
      </c>
      <c r="M1108" s="6" t="str">
        <f t="shared" si="189"/>
        <v>25</v>
      </c>
      <c r="N1108" t="str">
        <f t="shared" si="192"/>
        <v>04</v>
      </c>
    </row>
    <row r="1109" spans="1:14" hidden="1">
      <c r="A1109" s="1">
        <v>44208</v>
      </c>
      <c r="B1109">
        <f t="shared" si="184"/>
        <v>2021</v>
      </c>
      <c r="C1109" t="str">
        <f t="shared" si="187"/>
        <v>01</v>
      </c>
      <c r="D1109" t="str">
        <f t="shared" si="190"/>
        <v>ENERO</v>
      </c>
      <c r="E1109" t="str">
        <f t="shared" si="188"/>
        <v>MAR.</v>
      </c>
      <c r="F1109" t="str">
        <f t="shared" si="185"/>
        <v>03</v>
      </c>
      <c r="G1109">
        <f t="shared" si="193"/>
        <v>2020</v>
      </c>
      <c r="H1109" t="str">
        <f t="shared" si="194"/>
        <v>50</v>
      </c>
      <c r="I1109" t="str">
        <f t="shared" si="191"/>
        <v>2021-01</v>
      </c>
      <c r="J1109" s="6">
        <v>13</v>
      </c>
      <c r="K1109" t="str">
        <f>VLOOKUP(J1109,Hoja1!$A$1:$B$12,2,0)</f>
        <v>ENERO</v>
      </c>
      <c r="M1109" s="6" t="str">
        <f t="shared" si="189"/>
        <v>25</v>
      </c>
      <c r="N1109" t="str">
        <f t="shared" si="192"/>
        <v>04</v>
      </c>
    </row>
    <row r="1110" spans="1:14" hidden="1">
      <c r="A1110" s="1">
        <v>44209</v>
      </c>
      <c r="B1110">
        <f t="shared" si="184"/>
        <v>2021</v>
      </c>
      <c r="C1110" t="str">
        <f t="shared" si="187"/>
        <v>01</v>
      </c>
      <c r="D1110" t="str">
        <f t="shared" si="190"/>
        <v>ENERO</v>
      </c>
      <c r="E1110" t="str">
        <f t="shared" si="188"/>
        <v>MIÉ.</v>
      </c>
      <c r="F1110" t="str">
        <f t="shared" si="185"/>
        <v>03</v>
      </c>
      <c r="G1110">
        <f t="shared" si="193"/>
        <v>2020</v>
      </c>
      <c r="H1110" t="str">
        <f t="shared" si="194"/>
        <v>50</v>
      </c>
      <c r="I1110" t="str">
        <f t="shared" si="191"/>
        <v>2021-01</v>
      </c>
      <c r="J1110" s="6">
        <v>13</v>
      </c>
      <c r="K1110" t="str">
        <f>VLOOKUP(J1110,Hoja1!$A$1:$B$12,2,0)</f>
        <v>ENERO</v>
      </c>
      <c r="M1110" s="6" t="str">
        <f t="shared" si="189"/>
        <v>25</v>
      </c>
      <c r="N1110" t="str">
        <f t="shared" si="192"/>
        <v>04</v>
      </c>
    </row>
    <row r="1111" spans="1:14" hidden="1">
      <c r="A1111" s="1">
        <v>44210</v>
      </c>
      <c r="B1111">
        <f t="shared" si="184"/>
        <v>2021</v>
      </c>
      <c r="C1111" t="str">
        <f t="shared" si="187"/>
        <v>01</v>
      </c>
      <c r="D1111" t="str">
        <f t="shared" si="190"/>
        <v>ENERO</v>
      </c>
      <c r="E1111" t="str">
        <f t="shared" si="188"/>
        <v>JUE.</v>
      </c>
      <c r="F1111" t="str">
        <f t="shared" si="185"/>
        <v>03</v>
      </c>
      <c r="G1111">
        <f t="shared" si="193"/>
        <v>2020</v>
      </c>
      <c r="H1111" t="str">
        <f t="shared" si="194"/>
        <v>50</v>
      </c>
      <c r="I1111" t="str">
        <f t="shared" si="191"/>
        <v>2021-01</v>
      </c>
      <c r="J1111" s="6">
        <v>13</v>
      </c>
      <c r="K1111" t="str">
        <f>VLOOKUP(J1111,Hoja1!$A$1:$B$12,2,0)</f>
        <v>ENERO</v>
      </c>
      <c r="M1111" s="6" t="str">
        <f t="shared" si="189"/>
        <v>25</v>
      </c>
      <c r="N1111" t="str">
        <f t="shared" si="192"/>
        <v>04</v>
      </c>
    </row>
    <row r="1112" spans="1:14" hidden="1">
      <c r="A1112" s="1">
        <v>44211</v>
      </c>
      <c r="B1112">
        <f t="shared" si="184"/>
        <v>2021</v>
      </c>
      <c r="C1112" t="str">
        <f t="shared" si="187"/>
        <v>01</v>
      </c>
      <c r="D1112" t="str">
        <f t="shared" si="190"/>
        <v>ENERO</v>
      </c>
      <c r="E1112" t="str">
        <f t="shared" si="188"/>
        <v>VIE.</v>
      </c>
      <c r="F1112" t="str">
        <f t="shared" si="185"/>
        <v>03</v>
      </c>
      <c r="G1112">
        <f t="shared" si="193"/>
        <v>2020</v>
      </c>
      <c r="H1112" t="str">
        <f t="shared" si="194"/>
        <v>50</v>
      </c>
      <c r="I1112" t="str">
        <f t="shared" si="191"/>
        <v>2021-01</v>
      </c>
      <c r="J1112" s="6">
        <v>13</v>
      </c>
      <c r="K1112" t="str">
        <f>VLOOKUP(J1112,Hoja1!$A$1:$B$12,2,0)</f>
        <v>ENERO</v>
      </c>
      <c r="M1112" s="6" t="str">
        <f t="shared" si="189"/>
        <v>25</v>
      </c>
      <c r="N1112" t="str">
        <f t="shared" si="192"/>
        <v>04</v>
      </c>
    </row>
    <row r="1113" spans="1:14" hidden="1">
      <c r="A1113" s="1">
        <v>44212</v>
      </c>
      <c r="B1113">
        <f t="shared" si="184"/>
        <v>2021</v>
      </c>
      <c r="C1113" t="str">
        <f t="shared" si="187"/>
        <v>01</v>
      </c>
      <c r="D1113" t="str">
        <f t="shared" si="190"/>
        <v>ENERO</v>
      </c>
      <c r="E1113" t="str">
        <f t="shared" si="188"/>
        <v>SÁB.</v>
      </c>
      <c r="F1113" t="str">
        <f t="shared" si="185"/>
        <v>03</v>
      </c>
      <c r="G1113">
        <f t="shared" si="193"/>
        <v>2020</v>
      </c>
      <c r="H1113" t="str">
        <f t="shared" si="194"/>
        <v>50</v>
      </c>
      <c r="I1113" t="str">
        <f t="shared" si="191"/>
        <v>2021-01</v>
      </c>
      <c r="J1113" s="6">
        <v>13</v>
      </c>
      <c r="K1113" t="str">
        <f>VLOOKUP(J1113,Hoja1!$A$1:$B$12,2,0)</f>
        <v>ENERO</v>
      </c>
      <c r="M1113" s="6" t="str">
        <f t="shared" si="189"/>
        <v>25</v>
      </c>
      <c r="N1113" t="str">
        <f t="shared" si="192"/>
        <v>04</v>
      </c>
    </row>
    <row r="1114" spans="1:14" hidden="1">
      <c r="A1114" s="1">
        <v>44213</v>
      </c>
      <c r="B1114">
        <f t="shared" si="184"/>
        <v>2021</v>
      </c>
      <c r="C1114" t="str">
        <f t="shared" si="187"/>
        <v>01</v>
      </c>
      <c r="D1114" t="str">
        <f t="shared" si="190"/>
        <v>ENERO</v>
      </c>
      <c r="E1114" t="str">
        <f t="shared" si="188"/>
        <v>DOM.</v>
      </c>
      <c r="F1114" t="str">
        <f t="shared" si="185"/>
        <v>04</v>
      </c>
      <c r="G1114">
        <f t="shared" si="193"/>
        <v>2020</v>
      </c>
      <c r="H1114" t="str">
        <f t="shared" si="194"/>
        <v>51</v>
      </c>
      <c r="I1114" t="str">
        <f t="shared" si="191"/>
        <v>2021-01</v>
      </c>
      <c r="J1114" s="6">
        <v>13</v>
      </c>
      <c r="K1114" t="str">
        <f>VLOOKUP(J1114,Hoja1!$A$1:$B$12,2,0)</f>
        <v>ENERO</v>
      </c>
      <c r="M1114" s="6" t="str">
        <f t="shared" si="189"/>
        <v>26</v>
      </c>
      <c r="N1114" t="str">
        <f t="shared" si="192"/>
        <v>04</v>
      </c>
    </row>
    <row r="1115" spans="1:14" hidden="1">
      <c r="A1115" s="1">
        <v>44214</v>
      </c>
      <c r="B1115">
        <f t="shared" si="184"/>
        <v>2021</v>
      </c>
      <c r="C1115" t="str">
        <f t="shared" si="187"/>
        <v>01</v>
      </c>
      <c r="D1115" t="str">
        <f t="shared" si="190"/>
        <v>ENERO</v>
      </c>
      <c r="E1115" t="str">
        <f t="shared" si="188"/>
        <v>LUN.</v>
      </c>
      <c r="F1115" t="str">
        <f t="shared" si="185"/>
        <v>04</v>
      </c>
      <c r="G1115">
        <f t="shared" si="193"/>
        <v>2020</v>
      </c>
      <c r="H1115" t="str">
        <f t="shared" si="194"/>
        <v>51</v>
      </c>
      <c r="I1115" t="str">
        <f t="shared" si="191"/>
        <v>2021-01</v>
      </c>
      <c r="J1115" s="6">
        <v>13</v>
      </c>
      <c r="K1115" t="str">
        <f>VLOOKUP(J1115,Hoja1!$A$1:$B$12,2,0)</f>
        <v>ENERO</v>
      </c>
      <c r="M1115" s="6" t="str">
        <f t="shared" si="189"/>
        <v>26</v>
      </c>
      <c r="N1115" t="str">
        <f t="shared" si="192"/>
        <v>04</v>
      </c>
    </row>
    <row r="1116" spans="1:14" hidden="1">
      <c r="A1116" s="1">
        <v>44215</v>
      </c>
      <c r="B1116">
        <f t="shared" si="184"/>
        <v>2021</v>
      </c>
      <c r="C1116" t="str">
        <f t="shared" si="187"/>
        <v>01</v>
      </c>
      <c r="D1116" t="str">
        <f t="shared" si="190"/>
        <v>ENERO</v>
      </c>
      <c r="E1116" t="str">
        <f t="shared" si="188"/>
        <v>MAR.</v>
      </c>
      <c r="F1116" t="str">
        <f t="shared" si="185"/>
        <v>04</v>
      </c>
      <c r="G1116">
        <f t="shared" si="193"/>
        <v>2020</v>
      </c>
      <c r="H1116" t="str">
        <f t="shared" si="194"/>
        <v>51</v>
      </c>
      <c r="I1116" t="str">
        <f t="shared" si="191"/>
        <v>2021-01</v>
      </c>
      <c r="J1116" s="6">
        <v>13</v>
      </c>
      <c r="K1116" t="str">
        <f>VLOOKUP(J1116,Hoja1!$A$1:$B$12,2,0)</f>
        <v>ENERO</v>
      </c>
      <c r="M1116" s="6" t="str">
        <f t="shared" si="189"/>
        <v>26</v>
      </c>
      <c r="N1116" t="str">
        <f t="shared" si="192"/>
        <v>04</v>
      </c>
    </row>
    <row r="1117" spans="1:14" hidden="1">
      <c r="A1117" s="1">
        <v>44216</v>
      </c>
      <c r="B1117">
        <f t="shared" ref="B1117:B1180" si="195">YEAR(A1117)</f>
        <v>2021</v>
      </c>
      <c r="C1117" t="str">
        <f t="shared" si="187"/>
        <v>01</v>
      </c>
      <c r="D1117" t="str">
        <f t="shared" si="190"/>
        <v>ENERO</v>
      </c>
      <c r="E1117" t="str">
        <f t="shared" si="188"/>
        <v>MIÉ.</v>
      </c>
      <c r="F1117" t="str">
        <f t="shared" si="185"/>
        <v>04</v>
      </c>
      <c r="G1117">
        <f t="shared" si="193"/>
        <v>2020</v>
      </c>
      <c r="H1117" t="str">
        <f t="shared" si="194"/>
        <v>51</v>
      </c>
      <c r="I1117" t="str">
        <f t="shared" si="191"/>
        <v>2021-01</v>
      </c>
      <c r="J1117" s="6">
        <v>13</v>
      </c>
      <c r="K1117" t="str">
        <f>VLOOKUP(J1117,Hoja1!$A$1:$B$12,2,0)</f>
        <v>ENERO</v>
      </c>
      <c r="M1117" s="6" t="str">
        <f t="shared" si="189"/>
        <v>26</v>
      </c>
      <c r="N1117" t="str">
        <f t="shared" si="192"/>
        <v>04</v>
      </c>
    </row>
    <row r="1118" spans="1:14" hidden="1">
      <c r="A1118" s="1">
        <v>44217</v>
      </c>
      <c r="B1118">
        <f t="shared" si="195"/>
        <v>2021</v>
      </c>
      <c r="C1118" t="str">
        <f t="shared" si="187"/>
        <v>01</v>
      </c>
      <c r="D1118" t="str">
        <f t="shared" si="190"/>
        <v>ENERO</v>
      </c>
      <c r="E1118" t="str">
        <f t="shared" si="188"/>
        <v>JUE.</v>
      </c>
      <c r="F1118" t="str">
        <f t="shared" si="185"/>
        <v>04</v>
      </c>
      <c r="G1118">
        <f t="shared" si="193"/>
        <v>2020</v>
      </c>
      <c r="H1118" t="str">
        <f t="shared" si="194"/>
        <v>51</v>
      </c>
      <c r="I1118" t="str">
        <f t="shared" si="191"/>
        <v>2021-01</v>
      </c>
      <c r="J1118" s="6">
        <v>13</v>
      </c>
      <c r="K1118" t="str">
        <f>VLOOKUP(J1118,Hoja1!$A$1:$B$12,2,0)</f>
        <v>ENERO</v>
      </c>
      <c r="M1118" s="6" t="str">
        <f t="shared" si="189"/>
        <v>26</v>
      </c>
      <c r="N1118" t="str">
        <f t="shared" si="192"/>
        <v>04</v>
      </c>
    </row>
    <row r="1119" spans="1:14" hidden="1">
      <c r="A1119" s="1">
        <v>44218</v>
      </c>
      <c r="B1119">
        <f t="shared" si="195"/>
        <v>2021</v>
      </c>
      <c r="C1119" t="str">
        <f t="shared" si="187"/>
        <v>01</v>
      </c>
      <c r="D1119" t="str">
        <f t="shared" si="190"/>
        <v>ENERO</v>
      </c>
      <c r="E1119" t="str">
        <f t="shared" si="188"/>
        <v>VIE.</v>
      </c>
      <c r="F1119" t="str">
        <f t="shared" si="185"/>
        <v>04</v>
      </c>
      <c r="G1119">
        <f t="shared" si="193"/>
        <v>2020</v>
      </c>
      <c r="H1119" t="str">
        <f t="shared" si="194"/>
        <v>51</v>
      </c>
      <c r="I1119" t="str">
        <f t="shared" si="191"/>
        <v>2021-01</v>
      </c>
      <c r="J1119" s="6">
        <v>13</v>
      </c>
      <c r="K1119" t="str">
        <f>VLOOKUP(J1119,Hoja1!$A$1:$B$12,2,0)</f>
        <v>ENERO</v>
      </c>
      <c r="M1119" s="6" t="str">
        <f t="shared" si="189"/>
        <v>26</v>
      </c>
      <c r="N1119" t="str">
        <f t="shared" si="192"/>
        <v>04</v>
      </c>
    </row>
    <row r="1120" spans="1:14" hidden="1">
      <c r="A1120" s="1">
        <v>44219</v>
      </c>
      <c r="B1120">
        <f t="shared" si="195"/>
        <v>2021</v>
      </c>
      <c r="C1120" t="str">
        <f t="shared" si="187"/>
        <v>01</v>
      </c>
      <c r="D1120" t="str">
        <f t="shared" si="190"/>
        <v>ENERO</v>
      </c>
      <c r="E1120" t="str">
        <f t="shared" si="188"/>
        <v>SÁB.</v>
      </c>
      <c r="F1120" t="str">
        <f t="shared" si="185"/>
        <v>04</v>
      </c>
      <c r="G1120">
        <f t="shared" si="193"/>
        <v>2020</v>
      </c>
      <c r="H1120" t="str">
        <f t="shared" si="194"/>
        <v>51</v>
      </c>
      <c r="I1120" t="str">
        <f t="shared" si="191"/>
        <v>2021-01</v>
      </c>
      <c r="J1120" s="6">
        <v>13</v>
      </c>
      <c r="K1120" t="str">
        <f>VLOOKUP(J1120,Hoja1!$A$1:$B$12,2,0)</f>
        <v>ENERO</v>
      </c>
      <c r="M1120" s="6" t="str">
        <f t="shared" si="189"/>
        <v>26</v>
      </c>
      <c r="N1120" t="str">
        <f t="shared" si="192"/>
        <v>04</v>
      </c>
    </row>
    <row r="1121" spans="1:14" hidden="1">
      <c r="A1121" s="1">
        <v>44220</v>
      </c>
      <c r="B1121">
        <f t="shared" si="195"/>
        <v>2021</v>
      </c>
      <c r="C1121" t="str">
        <f t="shared" si="187"/>
        <v>01</v>
      </c>
      <c r="D1121" t="str">
        <f t="shared" si="190"/>
        <v>ENERO</v>
      </c>
      <c r="E1121" t="str">
        <f t="shared" si="188"/>
        <v>DOM.</v>
      </c>
      <c r="F1121" t="str">
        <f t="shared" si="185"/>
        <v>05</v>
      </c>
      <c r="G1121">
        <f t="shared" si="193"/>
        <v>2020</v>
      </c>
      <c r="H1121" t="str">
        <f t="shared" si="194"/>
        <v>52</v>
      </c>
      <c r="I1121" t="str">
        <f t="shared" si="191"/>
        <v>2021-01</v>
      </c>
      <c r="J1121" s="6">
        <v>13</v>
      </c>
      <c r="K1121" t="str">
        <f>VLOOKUP(J1121,Hoja1!$A$1:$B$12,2,0)</f>
        <v>ENERO</v>
      </c>
      <c r="M1121" s="6" t="str">
        <f t="shared" si="189"/>
        <v>26</v>
      </c>
      <c r="N1121" t="str">
        <f t="shared" si="192"/>
        <v>04</v>
      </c>
    </row>
    <row r="1122" spans="1:14" hidden="1">
      <c r="A1122" s="1">
        <v>44221</v>
      </c>
      <c r="B1122">
        <f t="shared" si="195"/>
        <v>2021</v>
      </c>
      <c r="C1122" t="str">
        <f t="shared" si="187"/>
        <v>01</v>
      </c>
      <c r="D1122" t="str">
        <f t="shared" si="190"/>
        <v>ENERO</v>
      </c>
      <c r="E1122" t="str">
        <f t="shared" si="188"/>
        <v>LUN.</v>
      </c>
      <c r="F1122" t="str">
        <f t="shared" si="185"/>
        <v>05</v>
      </c>
      <c r="G1122">
        <f t="shared" si="193"/>
        <v>2020</v>
      </c>
      <c r="H1122" t="str">
        <f t="shared" si="194"/>
        <v>52</v>
      </c>
      <c r="I1122" t="str">
        <f t="shared" si="191"/>
        <v>2021-01</v>
      </c>
      <c r="J1122" s="6">
        <v>13</v>
      </c>
      <c r="K1122" t="str">
        <f>VLOOKUP(J1122,Hoja1!$A$1:$B$12,2,0)</f>
        <v>ENERO</v>
      </c>
      <c r="M1122" s="6" t="str">
        <f t="shared" si="189"/>
        <v>26</v>
      </c>
      <c r="N1122" t="str">
        <f t="shared" si="192"/>
        <v>04</v>
      </c>
    </row>
    <row r="1123" spans="1:14" hidden="1">
      <c r="A1123" s="1">
        <v>44222</v>
      </c>
      <c r="B1123">
        <f t="shared" si="195"/>
        <v>2021</v>
      </c>
      <c r="C1123" t="str">
        <f t="shared" si="187"/>
        <v>01</v>
      </c>
      <c r="D1123" t="str">
        <f t="shared" si="190"/>
        <v>ENERO</v>
      </c>
      <c r="E1123" t="str">
        <f t="shared" si="188"/>
        <v>MAR.</v>
      </c>
      <c r="F1123" t="str">
        <f t="shared" si="185"/>
        <v>05</v>
      </c>
      <c r="G1123">
        <f t="shared" si="193"/>
        <v>2020</v>
      </c>
      <c r="H1123" t="str">
        <f t="shared" si="194"/>
        <v>52</v>
      </c>
      <c r="I1123" t="str">
        <f t="shared" si="191"/>
        <v>2021-01</v>
      </c>
      <c r="J1123" s="6">
        <v>13</v>
      </c>
      <c r="K1123" t="str">
        <f>VLOOKUP(J1123,Hoja1!$A$1:$B$12,2,0)</f>
        <v>ENERO</v>
      </c>
      <c r="M1123" s="6" t="str">
        <f t="shared" si="189"/>
        <v>26</v>
      </c>
      <c r="N1123" t="str">
        <f t="shared" si="192"/>
        <v>04</v>
      </c>
    </row>
    <row r="1124" spans="1:14" hidden="1">
      <c r="A1124" s="1">
        <v>44223</v>
      </c>
      <c r="B1124">
        <f t="shared" si="195"/>
        <v>2021</v>
      </c>
      <c r="C1124" t="str">
        <f t="shared" si="187"/>
        <v>01</v>
      </c>
      <c r="D1124" t="str">
        <f t="shared" si="190"/>
        <v>ENERO</v>
      </c>
      <c r="E1124" t="str">
        <f t="shared" si="188"/>
        <v>MIÉ.</v>
      </c>
      <c r="F1124" t="str">
        <f t="shared" si="185"/>
        <v>05</v>
      </c>
      <c r="G1124">
        <f t="shared" si="193"/>
        <v>2020</v>
      </c>
      <c r="H1124" t="str">
        <f t="shared" si="194"/>
        <v>52</v>
      </c>
      <c r="I1124" t="str">
        <f t="shared" si="191"/>
        <v>2021-01</v>
      </c>
      <c r="J1124" s="6">
        <v>13</v>
      </c>
      <c r="K1124" t="str">
        <f>VLOOKUP(J1124,Hoja1!$A$1:$B$12,2,0)</f>
        <v>ENERO</v>
      </c>
      <c r="M1124" s="6" t="str">
        <f t="shared" si="189"/>
        <v>26</v>
      </c>
      <c r="N1124" t="str">
        <f t="shared" si="192"/>
        <v>04</v>
      </c>
    </row>
    <row r="1125" spans="1:14" hidden="1">
      <c r="A1125" s="1">
        <v>44224</v>
      </c>
      <c r="B1125">
        <f t="shared" si="195"/>
        <v>2021</v>
      </c>
      <c r="C1125" t="str">
        <f t="shared" si="187"/>
        <v>01</v>
      </c>
      <c r="D1125" t="str">
        <f t="shared" si="190"/>
        <v>ENERO</v>
      </c>
      <c r="E1125" t="str">
        <f t="shared" si="188"/>
        <v>JUE.</v>
      </c>
      <c r="F1125" t="str">
        <f t="shared" si="185"/>
        <v>05</v>
      </c>
      <c r="G1125">
        <f t="shared" si="193"/>
        <v>2020</v>
      </c>
      <c r="H1125" t="str">
        <f t="shared" si="194"/>
        <v>52</v>
      </c>
      <c r="I1125" t="str">
        <f t="shared" si="191"/>
        <v>2021-01</v>
      </c>
      <c r="J1125" s="6">
        <v>13</v>
      </c>
      <c r="K1125" t="str">
        <f>VLOOKUP(J1125,Hoja1!$A$1:$B$12,2,0)</f>
        <v>ENERO</v>
      </c>
      <c r="M1125" s="6" t="str">
        <f t="shared" si="189"/>
        <v>26</v>
      </c>
      <c r="N1125" t="str">
        <f t="shared" si="192"/>
        <v>04</v>
      </c>
    </row>
    <row r="1126" spans="1:14" hidden="1">
      <c r="A1126" s="1">
        <v>44225</v>
      </c>
      <c r="B1126">
        <f t="shared" si="195"/>
        <v>2021</v>
      </c>
      <c r="C1126" t="str">
        <f t="shared" si="187"/>
        <v>01</v>
      </c>
      <c r="D1126" t="str">
        <f t="shared" si="190"/>
        <v>ENERO</v>
      </c>
      <c r="E1126" t="str">
        <f t="shared" si="188"/>
        <v>VIE.</v>
      </c>
      <c r="F1126" t="str">
        <f t="shared" si="185"/>
        <v>05</v>
      </c>
      <c r="G1126">
        <f t="shared" si="193"/>
        <v>2020</v>
      </c>
      <c r="H1126" t="str">
        <f t="shared" si="194"/>
        <v>52</v>
      </c>
      <c r="I1126" t="str">
        <f t="shared" si="191"/>
        <v>2021-01</v>
      </c>
      <c r="J1126" s="6">
        <v>13</v>
      </c>
      <c r="K1126" t="str">
        <f>VLOOKUP(J1126,Hoja1!$A$1:$B$12,2,0)</f>
        <v>ENERO</v>
      </c>
      <c r="M1126" s="6" t="str">
        <f t="shared" si="189"/>
        <v>26</v>
      </c>
      <c r="N1126" t="str">
        <f t="shared" si="192"/>
        <v>04</v>
      </c>
    </row>
    <row r="1127" spans="1:14" hidden="1">
      <c r="A1127" s="1">
        <v>44226</v>
      </c>
      <c r="B1127">
        <f t="shared" si="195"/>
        <v>2021</v>
      </c>
      <c r="C1127" t="str">
        <f t="shared" si="187"/>
        <v>01</v>
      </c>
      <c r="D1127" t="str">
        <f t="shared" si="190"/>
        <v>ENERO</v>
      </c>
      <c r="E1127" t="str">
        <f t="shared" si="188"/>
        <v>SÁB.</v>
      </c>
      <c r="F1127" t="str">
        <f t="shared" si="185"/>
        <v>05</v>
      </c>
      <c r="G1127">
        <f t="shared" si="193"/>
        <v>2020</v>
      </c>
      <c r="H1127" t="str">
        <f t="shared" si="194"/>
        <v>52</v>
      </c>
      <c r="I1127" t="str">
        <f t="shared" si="191"/>
        <v>2021-01</v>
      </c>
      <c r="J1127" s="6">
        <v>13</v>
      </c>
      <c r="K1127" t="str">
        <f>VLOOKUP(J1127,Hoja1!$A$1:$B$12,2,0)</f>
        <v>ENERO</v>
      </c>
      <c r="M1127" s="6" t="str">
        <f t="shared" si="189"/>
        <v>26</v>
      </c>
      <c r="N1127" t="str">
        <f t="shared" si="192"/>
        <v>04</v>
      </c>
    </row>
    <row r="1128" spans="1:14" hidden="1">
      <c r="A1128" s="1">
        <v>44227</v>
      </c>
      <c r="B1128">
        <f t="shared" si="195"/>
        <v>2021</v>
      </c>
      <c r="C1128" t="str">
        <f t="shared" si="187"/>
        <v>01</v>
      </c>
      <c r="D1128" t="str">
        <f t="shared" si="190"/>
        <v>ENERO</v>
      </c>
      <c r="E1128" t="str">
        <f t="shared" si="188"/>
        <v>DOM.</v>
      </c>
      <c r="F1128" t="str">
        <f t="shared" si="185"/>
        <v>06</v>
      </c>
      <c r="G1128">
        <f t="shared" si="193"/>
        <v>2021</v>
      </c>
      <c r="H1128" t="str">
        <f t="shared" si="194"/>
        <v>01</v>
      </c>
      <c r="I1128" t="str">
        <f t="shared" si="191"/>
        <v>2021-01</v>
      </c>
      <c r="J1128" s="6" t="s">
        <v>14</v>
      </c>
      <c r="K1128" t="str">
        <f>VLOOKUP(J1128,Hoja1!$A$1:$B$12,2,0)</f>
        <v>FEBRERO</v>
      </c>
      <c r="M1128" s="6" t="str">
        <f t="shared" si="189"/>
        <v>01</v>
      </c>
      <c r="N1128" t="str">
        <f t="shared" si="192"/>
        <v>01</v>
      </c>
    </row>
    <row r="1129" spans="1:14" hidden="1">
      <c r="A1129" s="1">
        <v>44228</v>
      </c>
      <c r="B1129">
        <f t="shared" si="195"/>
        <v>2021</v>
      </c>
      <c r="C1129" t="str">
        <f t="shared" si="187"/>
        <v>02</v>
      </c>
      <c r="D1129" t="str">
        <f t="shared" si="190"/>
        <v>FEBRERO</v>
      </c>
      <c r="E1129" t="str">
        <f t="shared" si="188"/>
        <v>LUN.</v>
      </c>
      <c r="F1129" t="str">
        <f t="shared" si="185"/>
        <v>06</v>
      </c>
      <c r="G1129">
        <f t="shared" si="193"/>
        <v>2021</v>
      </c>
      <c r="H1129" t="str">
        <f t="shared" si="194"/>
        <v>01</v>
      </c>
      <c r="I1129" t="str">
        <f t="shared" si="191"/>
        <v>2021-02</v>
      </c>
      <c r="J1129" s="6" t="s">
        <v>14</v>
      </c>
      <c r="K1129" t="str">
        <f>VLOOKUP(J1129,Hoja1!$A$1:$B$12,2,0)</f>
        <v>FEBRERO</v>
      </c>
      <c r="M1129" s="6" t="str">
        <f t="shared" si="189"/>
        <v>01</v>
      </c>
      <c r="N1129" t="str">
        <f t="shared" si="192"/>
        <v>01</v>
      </c>
    </row>
    <row r="1130" spans="1:14" hidden="1">
      <c r="A1130" s="1">
        <v>44229</v>
      </c>
      <c r="B1130">
        <f t="shared" si="195"/>
        <v>2021</v>
      </c>
      <c r="C1130" t="str">
        <f t="shared" si="187"/>
        <v>02</v>
      </c>
      <c r="D1130" t="str">
        <f t="shared" si="190"/>
        <v>FEBRERO</v>
      </c>
      <c r="E1130" t="str">
        <f t="shared" si="188"/>
        <v>MAR.</v>
      </c>
      <c r="F1130" t="str">
        <f t="shared" si="185"/>
        <v>06</v>
      </c>
      <c r="G1130">
        <f t="shared" si="193"/>
        <v>2021</v>
      </c>
      <c r="H1130" t="str">
        <f t="shared" si="194"/>
        <v>01</v>
      </c>
      <c r="I1130" t="str">
        <f t="shared" si="191"/>
        <v>2021-02</v>
      </c>
      <c r="J1130" s="6" t="s">
        <v>14</v>
      </c>
      <c r="K1130" t="str">
        <f>VLOOKUP(J1130,Hoja1!$A$1:$B$12,2,0)</f>
        <v>FEBRERO</v>
      </c>
      <c r="M1130" s="6" t="str">
        <f t="shared" si="189"/>
        <v>01</v>
      </c>
      <c r="N1130" t="str">
        <f t="shared" si="192"/>
        <v>01</v>
      </c>
    </row>
    <row r="1131" spans="1:14" hidden="1">
      <c r="A1131" s="1">
        <v>44230</v>
      </c>
      <c r="B1131">
        <f t="shared" si="195"/>
        <v>2021</v>
      </c>
      <c r="C1131" t="str">
        <f t="shared" si="187"/>
        <v>02</v>
      </c>
      <c r="D1131" t="str">
        <f t="shared" si="190"/>
        <v>FEBRERO</v>
      </c>
      <c r="E1131" t="str">
        <f t="shared" si="188"/>
        <v>MIÉ.</v>
      </c>
      <c r="F1131" t="str">
        <f t="shared" si="185"/>
        <v>06</v>
      </c>
      <c r="G1131">
        <f t="shared" si="193"/>
        <v>2021</v>
      </c>
      <c r="H1131" t="str">
        <f t="shared" si="194"/>
        <v>01</v>
      </c>
      <c r="I1131" t="str">
        <f t="shared" si="191"/>
        <v>2021-02</v>
      </c>
      <c r="J1131" s="6" t="s">
        <v>14</v>
      </c>
      <c r="K1131" t="str">
        <f>VLOOKUP(J1131,Hoja1!$A$1:$B$12,2,0)</f>
        <v>FEBRERO</v>
      </c>
      <c r="M1131" s="6" t="str">
        <f t="shared" si="189"/>
        <v>01</v>
      </c>
      <c r="N1131" t="str">
        <f t="shared" si="192"/>
        <v>01</v>
      </c>
    </row>
    <row r="1132" spans="1:14" hidden="1">
      <c r="A1132" s="1">
        <v>44231</v>
      </c>
      <c r="B1132">
        <f t="shared" si="195"/>
        <v>2021</v>
      </c>
      <c r="C1132" t="str">
        <f t="shared" si="187"/>
        <v>02</v>
      </c>
      <c r="D1132" t="str">
        <f t="shared" si="190"/>
        <v>FEBRERO</v>
      </c>
      <c r="E1132" t="str">
        <f t="shared" si="188"/>
        <v>JUE.</v>
      </c>
      <c r="F1132" t="str">
        <f t="shared" si="185"/>
        <v>06</v>
      </c>
      <c r="G1132">
        <f t="shared" si="193"/>
        <v>2021</v>
      </c>
      <c r="H1132" t="str">
        <f t="shared" si="194"/>
        <v>01</v>
      </c>
      <c r="I1132" t="str">
        <f t="shared" si="191"/>
        <v>2021-02</v>
      </c>
      <c r="J1132" s="6" t="s">
        <v>14</v>
      </c>
      <c r="K1132" t="str">
        <f>VLOOKUP(J1132,Hoja1!$A$1:$B$12,2,0)</f>
        <v>FEBRERO</v>
      </c>
      <c r="M1132" s="6" t="str">
        <f t="shared" si="189"/>
        <v>01</v>
      </c>
      <c r="N1132" t="str">
        <f t="shared" si="192"/>
        <v>01</v>
      </c>
    </row>
    <row r="1133" spans="1:14" hidden="1">
      <c r="A1133" s="1">
        <v>44232</v>
      </c>
      <c r="B1133">
        <f t="shared" si="195"/>
        <v>2021</v>
      </c>
      <c r="C1133" t="str">
        <f t="shared" si="187"/>
        <v>02</v>
      </c>
      <c r="D1133" t="str">
        <f t="shared" si="190"/>
        <v>FEBRERO</v>
      </c>
      <c r="E1133" t="str">
        <f t="shared" si="188"/>
        <v>VIE.</v>
      </c>
      <c r="F1133" t="str">
        <f t="shared" si="185"/>
        <v>06</v>
      </c>
      <c r="G1133">
        <f t="shared" si="193"/>
        <v>2021</v>
      </c>
      <c r="H1133" t="str">
        <f t="shared" si="194"/>
        <v>01</v>
      </c>
      <c r="I1133" t="str">
        <f t="shared" si="191"/>
        <v>2021-02</v>
      </c>
      <c r="J1133" s="6" t="s">
        <v>14</v>
      </c>
      <c r="K1133" t="str">
        <f>VLOOKUP(J1133,Hoja1!$A$1:$B$12,2,0)</f>
        <v>FEBRERO</v>
      </c>
      <c r="M1133" s="6" t="str">
        <f t="shared" si="189"/>
        <v>01</v>
      </c>
      <c r="N1133" t="str">
        <f t="shared" si="192"/>
        <v>01</v>
      </c>
    </row>
    <row r="1134" spans="1:14" hidden="1">
      <c r="A1134" s="1">
        <v>44233</v>
      </c>
      <c r="B1134">
        <f t="shared" si="195"/>
        <v>2021</v>
      </c>
      <c r="C1134" t="str">
        <f t="shared" si="187"/>
        <v>02</v>
      </c>
      <c r="D1134" t="str">
        <f t="shared" si="190"/>
        <v>FEBRERO</v>
      </c>
      <c r="E1134" t="str">
        <f t="shared" si="188"/>
        <v>SÁB.</v>
      </c>
      <c r="F1134" t="str">
        <f t="shared" si="185"/>
        <v>06</v>
      </c>
      <c r="G1134">
        <f t="shared" si="193"/>
        <v>2021</v>
      </c>
      <c r="H1134" t="str">
        <f t="shared" si="194"/>
        <v>01</v>
      </c>
      <c r="I1134" t="str">
        <f t="shared" si="191"/>
        <v>2021-02</v>
      </c>
      <c r="J1134" s="6" t="s">
        <v>14</v>
      </c>
      <c r="K1134" t="str">
        <f>VLOOKUP(J1134,Hoja1!$A$1:$B$12,2,0)</f>
        <v>FEBRERO</v>
      </c>
      <c r="M1134" s="6" t="str">
        <f t="shared" si="189"/>
        <v>01</v>
      </c>
      <c r="N1134" t="str">
        <f t="shared" si="192"/>
        <v>01</v>
      </c>
    </row>
    <row r="1135" spans="1:14" hidden="1">
      <c r="A1135" s="1">
        <v>44234</v>
      </c>
      <c r="B1135">
        <f t="shared" si="195"/>
        <v>2021</v>
      </c>
      <c r="C1135" t="str">
        <f t="shared" si="187"/>
        <v>02</v>
      </c>
      <c r="D1135" t="str">
        <f t="shared" si="190"/>
        <v>FEBRERO</v>
      </c>
      <c r="E1135" t="str">
        <f t="shared" si="188"/>
        <v>DOM.</v>
      </c>
      <c r="F1135" t="str">
        <f t="shared" si="185"/>
        <v>07</v>
      </c>
      <c r="G1135">
        <f t="shared" si="193"/>
        <v>2021</v>
      </c>
      <c r="H1135" t="str">
        <f t="shared" si="194"/>
        <v>02</v>
      </c>
      <c r="I1135" t="str">
        <f t="shared" si="191"/>
        <v>2021-02</v>
      </c>
      <c r="J1135" s="6" t="s">
        <v>14</v>
      </c>
      <c r="K1135" t="str">
        <f>VLOOKUP(J1135,Hoja1!$A$1:$B$12,2,0)</f>
        <v>FEBRERO</v>
      </c>
      <c r="M1135" s="6" t="str">
        <f t="shared" si="189"/>
        <v>01</v>
      </c>
      <c r="N1135" t="str">
        <f t="shared" si="192"/>
        <v>01</v>
      </c>
    </row>
    <row r="1136" spans="1:14" hidden="1">
      <c r="A1136" s="1">
        <v>44235</v>
      </c>
      <c r="B1136">
        <f t="shared" si="195"/>
        <v>2021</v>
      </c>
      <c r="C1136" t="str">
        <f t="shared" si="187"/>
        <v>02</v>
      </c>
      <c r="D1136" t="str">
        <f t="shared" si="190"/>
        <v>FEBRERO</v>
      </c>
      <c r="E1136" t="str">
        <f t="shared" si="188"/>
        <v>LUN.</v>
      </c>
      <c r="F1136" t="str">
        <f t="shared" si="185"/>
        <v>07</v>
      </c>
      <c r="G1136">
        <f t="shared" si="193"/>
        <v>2021</v>
      </c>
      <c r="H1136" t="str">
        <f t="shared" si="194"/>
        <v>02</v>
      </c>
      <c r="I1136" t="str">
        <f t="shared" si="191"/>
        <v>2021-02</v>
      </c>
      <c r="J1136" s="6" t="s">
        <v>14</v>
      </c>
      <c r="K1136" t="str">
        <f>VLOOKUP(J1136,Hoja1!$A$1:$B$12,2,0)</f>
        <v>FEBRERO</v>
      </c>
      <c r="M1136" s="6" t="str">
        <f t="shared" si="189"/>
        <v>01</v>
      </c>
      <c r="N1136" t="str">
        <f t="shared" si="192"/>
        <v>01</v>
      </c>
    </row>
    <row r="1137" spans="1:14" hidden="1">
      <c r="A1137" s="1">
        <v>44236</v>
      </c>
      <c r="B1137">
        <f t="shared" si="195"/>
        <v>2021</v>
      </c>
      <c r="C1137" t="str">
        <f t="shared" si="187"/>
        <v>02</v>
      </c>
      <c r="D1137" t="str">
        <f t="shared" si="190"/>
        <v>FEBRERO</v>
      </c>
      <c r="E1137" t="str">
        <f t="shared" si="188"/>
        <v>MAR.</v>
      </c>
      <c r="F1137" t="str">
        <f t="shared" si="185"/>
        <v>07</v>
      </c>
      <c r="G1137">
        <f t="shared" si="193"/>
        <v>2021</v>
      </c>
      <c r="H1137" t="str">
        <f t="shared" si="194"/>
        <v>02</v>
      </c>
      <c r="I1137" t="str">
        <f t="shared" si="191"/>
        <v>2021-02</v>
      </c>
      <c r="J1137" s="6" t="s">
        <v>14</v>
      </c>
      <c r="K1137" t="str">
        <f>VLOOKUP(J1137,Hoja1!$A$1:$B$12,2,0)</f>
        <v>FEBRERO</v>
      </c>
      <c r="M1137" s="6" t="str">
        <f t="shared" si="189"/>
        <v>01</v>
      </c>
      <c r="N1137" t="str">
        <f t="shared" si="192"/>
        <v>01</v>
      </c>
    </row>
    <row r="1138" spans="1:14" hidden="1">
      <c r="A1138" s="1">
        <v>44237</v>
      </c>
      <c r="B1138">
        <f t="shared" si="195"/>
        <v>2021</v>
      </c>
      <c r="C1138" t="str">
        <f t="shared" si="187"/>
        <v>02</v>
      </c>
      <c r="D1138" t="str">
        <f t="shared" si="190"/>
        <v>FEBRERO</v>
      </c>
      <c r="E1138" t="str">
        <f t="shared" si="188"/>
        <v>MIÉ.</v>
      </c>
      <c r="F1138" t="str">
        <f t="shared" si="185"/>
        <v>07</v>
      </c>
      <c r="G1138">
        <f t="shared" si="193"/>
        <v>2021</v>
      </c>
      <c r="H1138" t="str">
        <f t="shared" si="194"/>
        <v>02</v>
      </c>
      <c r="I1138" t="str">
        <f t="shared" si="191"/>
        <v>2021-02</v>
      </c>
      <c r="J1138" s="6" t="s">
        <v>14</v>
      </c>
      <c r="K1138" t="str">
        <f>VLOOKUP(J1138,Hoja1!$A$1:$B$12,2,0)</f>
        <v>FEBRERO</v>
      </c>
      <c r="M1138" s="6" t="str">
        <f t="shared" si="189"/>
        <v>01</v>
      </c>
      <c r="N1138" t="str">
        <f t="shared" si="192"/>
        <v>01</v>
      </c>
    </row>
    <row r="1139" spans="1:14" hidden="1">
      <c r="A1139" s="1">
        <v>44238</v>
      </c>
      <c r="B1139">
        <f t="shared" si="195"/>
        <v>2021</v>
      </c>
      <c r="C1139" t="str">
        <f t="shared" si="187"/>
        <v>02</v>
      </c>
      <c r="D1139" t="str">
        <f t="shared" si="190"/>
        <v>FEBRERO</v>
      </c>
      <c r="E1139" t="str">
        <f t="shared" si="188"/>
        <v>JUE.</v>
      </c>
      <c r="F1139" t="str">
        <f t="shared" si="185"/>
        <v>07</v>
      </c>
      <c r="G1139">
        <f t="shared" si="193"/>
        <v>2021</v>
      </c>
      <c r="H1139" t="str">
        <f t="shared" si="194"/>
        <v>02</v>
      </c>
      <c r="I1139" t="str">
        <f t="shared" si="191"/>
        <v>2021-02</v>
      </c>
      <c r="J1139" s="6" t="s">
        <v>14</v>
      </c>
      <c r="K1139" t="str">
        <f>VLOOKUP(J1139,Hoja1!$A$1:$B$12,2,0)</f>
        <v>FEBRERO</v>
      </c>
      <c r="M1139" s="6" t="str">
        <f t="shared" si="189"/>
        <v>01</v>
      </c>
      <c r="N1139" t="str">
        <f t="shared" si="192"/>
        <v>01</v>
      </c>
    </row>
    <row r="1140" spans="1:14" hidden="1">
      <c r="A1140" s="1">
        <v>44239</v>
      </c>
      <c r="B1140">
        <f t="shared" si="195"/>
        <v>2021</v>
      </c>
      <c r="C1140" t="str">
        <f t="shared" si="187"/>
        <v>02</v>
      </c>
      <c r="D1140" t="str">
        <f t="shared" si="190"/>
        <v>FEBRERO</v>
      </c>
      <c r="E1140" t="str">
        <f t="shared" si="188"/>
        <v>VIE.</v>
      </c>
      <c r="F1140" t="str">
        <f t="shared" si="185"/>
        <v>07</v>
      </c>
      <c r="G1140">
        <f t="shared" si="193"/>
        <v>2021</v>
      </c>
      <c r="H1140" t="str">
        <f t="shared" si="194"/>
        <v>02</v>
      </c>
      <c r="I1140" t="str">
        <f t="shared" si="191"/>
        <v>2021-02</v>
      </c>
      <c r="J1140" s="6" t="s">
        <v>14</v>
      </c>
      <c r="K1140" t="str">
        <f>VLOOKUP(J1140,Hoja1!$A$1:$B$12,2,0)</f>
        <v>FEBRERO</v>
      </c>
      <c r="M1140" s="6" t="str">
        <f t="shared" si="189"/>
        <v>01</v>
      </c>
      <c r="N1140" t="str">
        <f t="shared" si="192"/>
        <v>01</v>
      </c>
    </row>
    <row r="1141" spans="1:14" hidden="1">
      <c r="A1141" s="1">
        <v>44240</v>
      </c>
      <c r="B1141">
        <f t="shared" si="195"/>
        <v>2021</v>
      </c>
      <c r="C1141" t="str">
        <f t="shared" si="187"/>
        <v>02</v>
      </c>
      <c r="D1141" t="str">
        <f t="shared" si="190"/>
        <v>FEBRERO</v>
      </c>
      <c r="E1141" t="str">
        <f t="shared" si="188"/>
        <v>SÁB.</v>
      </c>
      <c r="F1141" t="str">
        <f t="shared" si="185"/>
        <v>07</v>
      </c>
      <c r="G1141">
        <f t="shared" si="193"/>
        <v>2021</v>
      </c>
      <c r="H1141" t="str">
        <f t="shared" si="194"/>
        <v>02</v>
      </c>
      <c r="I1141" t="str">
        <f t="shared" si="191"/>
        <v>2021-02</v>
      </c>
      <c r="J1141" s="6" t="s">
        <v>14</v>
      </c>
      <c r="K1141" t="str">
        <f>VLOOKUP(J1141,Hoja1!$A$1:$B$12,2,0)</f>
        <v>FEBRERO</v>
      </c>
      <c r="M1141" s="6" t="str">
        <f t="shared" si="189"/>
        <v>01</v>
      </c>
      <c r="N1141" t="str">
        <f t="shared" si="192"/>
        <v>01</v>
      </c>
    </row>
    <row r="1142" spans="1:14" hidden="1">
      <c r="A1142" s="1">
        <v>44241</v>
      </c>
      <c r="B1142">
        <f t="shared" si="195"/>
        <v>2021</v>
      </c>
      <c r="C1142" t="str">
        <f t="shared" si="187"/>
        <v>02</v>
      </c>
      <c r="D1142" t="str">
        <f t="shared" si="190"/>
        <v>FEBRERO</v>
      </c>
      <c r="E1142" t="str">
        <f t="shared" si="188"/>
        <v>DOM.</v>
      </c>
      <c r="F1142" t="str">
        <f t="shared" si="185"/>
        <v>08</v>
      </c>
      <c r="G1142">
        <f t="shared" si="193"/>
        <v>2021</v>
      </c>
      <c r="H1142" t="str">
        <f t="shared" si="194"/>
        <v>03</v>
      </c>
      <c r="I1142" t="str">
        <f t="shared" si="191"/>
        <v>2021-02</v>
      </c>
      <c r="J1142" s="6" t="s">
        <v>14</v>
      </c>
      <c r="K1142" t="str">
        <f>VLOOKUP(J1142,Hoja1!$A$1:$B$12,2,0)</f>
        <v>FEBRERO</v>
      </c>
      <c r="M1142" s="6" t="str">
        <f t="shared" si="189"/>
        <v>02</v>
      </c>
      <c r="N1142" t="str">
        <f t="shared" si="192"/>
        <v>01</v>
      </c>
    </row>
    <row r="1143" spans="1:14" hidden="1">
      <c r="A1143" s="1">
        <v>44242</v>
      </c>
      <c r="B1143">
        <f t="shared" si="195"/>
        <v>2021</v>
      </c>
      <c r="C1143" t="str">
        <f t="shared" si="187"/>
        <v>02</v>
      </c>
      <c r="D1143" t="str">
        <f t="shared" si="190"/>
        <v>FEBRERO</v>
      </c>
      <c r="E1143" t="str">
        <f t="shared" si="188"/>
        <v>LUN.</v>
      </c>
      <c r="F1143" t="str">
        <f t="shared" ref="F1143:F1206" si="196">IF(WEEKNUM(A1143) = 53, TEXT(52,"##"), TEXT(WEEKNUM(A1143),"00"))</f>
        <v>08</v>
      </c>
      <c r="G1143">
        <f t="shared" si="193"/>
        <v>2021</v>
      </c>
      <c r="H1143" t="str">
        <f t="shared" si="194"/>
        <v>03</v>
      </c>
      <c r="I1143" t="str">
        <f t="shared" si="191"/>
        <v>2021-02</v>
      </c>
      <c r="J1143" s="6" t="s">
        <v>14</v>
      </c>
      <c r="K1143" t="str">
        <f>VLOOKUP(J1143,Hoja1!$A$1:$B$12,2,0)</f>
        <v>FEBRERO</v>
      </c>
      <c r="M1143" s="6" t="str">
        <f t="shared" si="189"/>
        <v>02</v>
      </c>
      <c r="N1143" t="str">
        <f t="shared" si="192"/>
        <v>01</v>
      </c>
    </row>
    <row r="1144" spans="1:14" hidden="1">
      <c r="A1144" s="1">
        <v>44243</v>
      </c>
      <c r="B1144">
        <f t="shared" si="195"/>
        <v>2021</v>
      </c>
      <c r="C1144" t="str">
        <f t="shared" ref="C1144:C1207" si="197">TEXT(MONTH(A1144),"00")</f>
        <v>02</v>
      </c>
      <c r="D1144" t="str">
        <f t="shared" si="190"/>
        <v>FEBRERO</v>
      </c>
      <c r="E1144" t="str">
        <f t="shared" ref="E1144:E1207" si="198">UPPER(TEXT(A1144,"ddd"))</f>
        <v>MAR.</v>
      </c>
      <c r="F1144" t="str">
        <f t="shared" si="196"/>
        <v>08</v>
      </c>
      <c r="G1144">
        <f t="shared" si="193"/>
        <v>2021</v>
      </c>
      <c r="H1144" t="str">
        <f t="shared" si="194"/>
        <v>03</v>
      </c>
      <c r="I1144" t="str">
        <f t="shared" si="191"/>
        <v>2021-02</v>
      </c>
      <c r="J1144" s="6" t="s">
        <v>14</v>
      </c>
      <c r="K1144" t="str">
        <f>VLOOKUP(J1144,Hoja1!$A$1:$B$12,2,0)</f>
        <v>FEBRERO</v>
      </c>
      <c r="M1144" s="6" t="str">
        <f t="shared" si="189"/>
        <v>02</v>
      </c>
      <c r="N1144" t="str">
        <f t="shared" si="192"/>
        <v>01</v>
      </c>
    </row>
    <row r="1145" spans="1:14" hidden="1">
      <c r="A1145" s="1">
        <v>44244</v>
      </c>
      <c r="B1145">
        <f t="shared" si="195"/>
        <v>2021</v>
      </c>
      <c r="C1145" t="str">
        <f t="shared" si="197"/>
        <v>02</v>
      </c>
      <c r="D1145" t="str">
        <f t="shared" si="190"/>
        <v>FEBRERO</v>
      </c>
      <c r="E1145" t="str">
        <f t="shared" si="198"/>
        <v>MIÉ.</v>
      </c>
      <c r="F1145" t="str">
        <f t="shared" si="196"/>
        <v>08</v>
      </c>
      <c r="G1145">
        <f t="shared" si="193"/>
        <v>2021</v>
      </c>
      <c r="H1145" t="str">
        <f t="shared" si="194"/>
        <v>03</v>
      </c>
      <c r="I1145" t="str">
        <f t="shared" si="191"/>
        <v>2021-02</v>
      </c>
      <c r="J1145" s="6" t="s">
        <v>14</v>
      </c>
      <c r="K1145" t="str">
        <f>VLOOKUP(J1145,Hoja1!$A$1:$B$12,2,0)</f>
        <v>FEBRERO</v>
      </c>
      <c r="M1145" s="6" t="str">
        <f t="shared" si="189"/>
        <v>02</v>
      </c>
      <c r="N1145" t="str">
        <f t="shared" si="192"/>
        <v>01</v>
      </c>
    </row>
    <row r="1146" spans="1:14" hidden="1">
      <c r="A1146" s="1">
        <v>44245</v>
      </c>
      <c r="B1146">
        <f t="shared" si="195"/>
        <v>2021</v>
      </c>
      <c r="C1146" t="str">
        <f t="shared" si="197"/>
        <v>02</v>
      </c>
      <c r="D1146" t="str">
        <f t="shared" si="190"/>
        <v>FEBRERO</v>
      </c>
      <c r="E1146" t="str">
        <f t="shared" si="198"/>
        <v>JUE.</v>
      </c>
      <c r="F1146" t="str">
        <f t="shared" si="196"/>
        <v>08</v>
      </c>
      <c r="G1146">
        <f t="shared" si="193"/>
        <v>2021</v>
      </c>
      <c r="H1146" t="str">
        <f t="shared" si="194"/>
        <v>03</v>
      </c>
      <c r="I1146" t="str">
        <f t="shared" si="191"/>
        <v>2021-02</v>
      </c>
      <c r="J1146" s="6" t="s">
        <v>14</v>
      </c>
      <c r="K1146" t="str">
        <f>VLOOKUP(J1146,Hoja1!$A$1:$B$12,2,0)</f>
        <v>FEBRERO</v>
      </c>
      <c r="M1146" s="6" t="str">
        <f t="shared" si="189"/>
        <v>02</v>
      </c>
      <c r="N1146" t="str">
        <f t="shared" si="192"/>
        <v>01</v>
      </c>
    </row>
    <row r="1147" spans="1:14" hidden="1">
      <c r="A1147" s="1">
        <v>44246</v>
      </c>
      <c r="B1147">
        <f t="shared" si="195"/>
        <v>2021</v>
      </c>
      <c r="C1147" t="str">
        <f t="shared" si="197"/>
        <v>02</v>
      </c>
      <c r="D1147" t="str">
        <f t="shared" si="190"/>
        <v>FEBRERO</v>
      </c>
      <c r="E1147" t="str">
        <f t="shared" si="198"/>
        <v>VIE.</v>
      </c>
      <c r="F1147" t="str">
        <f t="shared" si="196"/>
        <v>08</v>
      </c>
      <c r="G1147">
        <f t="shared" si="193"/>
        <v>2021</v>
      </c>
      <c r="H1147" t="str">
        <f t="shared" si="194"/>
        <v>03</v>
      </c>
      <c r="I1147" t="str">
        <f t="shared" si="191"/>
        <v>2021-02</v>
      </c>
      <c r="J1147" s="6" t="s">
        <v>14</v>
      </c>
      <c r="K1147" t="str">
        <f>VLOOKUP(J1147,Hoja1!$A$1:$B$12,2,0)</f>
        <v>FEBRERO</v>
      </c>
      <c r="M1147" s="6" t="str">
        <f t="shared" si="189"/>
        <v>02</v>
      </c>
      <c r="N1147" t="str">
        <f t="shared" si="192"/>
        <v>01</v>
      </c>
    </row>
    <row r="1148" spans="1:14" hidden="1">
      <c r="A1148" s="1">
        <v>44247</v>
      </c>
      <c r="B1148">
        <f t="shared" si="195"/>
        <v>2021</v>
      </c>
      <c r="C1148" t="str">
        <f t="shared" si="197"/>
        <v>02</v>
      </c>
      <c r="D1148" t="str">
        <f t="shared" si="190"/>
        <v>FEBRERO</v>
      </c>
      <c r="E1148" t="str">
        <f t="shared" si="198"/>
        <v>SÁB.</v>
      </c>
      <c r="F1148" t="str">
        <f t="shared" si="196"/>
        <v>08</v>
      </c>
      <c r="G1148">
        <f t="shared" si="193"/>
        <v>2021</v>
      </c>
      <c r="H1148" t="str">
        <f t="shared" si="194"/>
        <v>03</v>
      </c>
      <c r="I1148" t="str">
        <f t="shared" si="191"/>
        <v>2021-02</v>
      </c>
      <c r="J1148" s="6" t="s">
        <v>14</v>
      </c>
      <c r="K1148" t="str">
        <f>VLOOKUP(J1148,Hoja1!$A$1:$B$12,2,0)</f>
        <v>FEBRERO</v>
      </c>
      <c r="M1148" s="6" t="str">
        <f t="shared" si="189"/>
        <v>02</v>
      </c>
      <c r="N1148" t="str">
        <f t="shared" si="192"/>
        <v>01</v>
      </c>
    </row>
    <row r="1149" spans="1:14" hidden="1">
      <c r="A1149" s="1">
        <v>44248</v>
      </c>
      <c r="B1149">
        <f t="shared" si="195"/>
        <v>2021</v>
      </c>
      <c r="C1149" t="str">
        <f t="shared" si="197"/>
        <v>02</v>
      </c>
      <c r="D1149" t="str">
        <f t="shared" si="190"/>
        <v>FEBRERO</v>
      </c>
      <c r="E1149" t="str">
        <f t="shared" si="198"/>
        <v>DOM.</v>
      </c>
      <c r="F1149" t="str">
        <f t="shared" si="196"/>
        <v>09</v>
      </c>
      <c r="G1149">
        <f t="shared" si="193"/>
        <v>2021</v>
      </c>
      <c r="H1149" t="str">
        <f t="shared" si="194"/>
        <v>04</v>
      </c>
      <c r="I1149" t="str">
        <f t="shared" si="191"/>
        <v>2021-02</v>
      </c>
      <c r="J1149" s="6" t="s">
        <v>14</v>
      </c>
      <c r="K1149" t="str">
        <f>VLOOKUP(J1149,Hoja1!$A$1:$B$12,2,0)</f>
        <v>FEBRERO</v>
      </c>
      <c r="M1149" s="6" t="str">
        <f t="shared" si="189"/>
        <v>02</v>
      </c>
      <c r="N1149" t="str">
        <f t="shared" si="192"/>
        <v>01</v>
      </c>
    </row>
    <row r="1150" spans="1:14" hidden="1">
      <c r="A1150" s="1">
        <v>44249</v>
      </c>
      <c r="B1150">
        <f t="shared" si="195"/>
        <v>2021</v>
      </c>
      <c r="C1150" t="str">
        <f t="shared" si="197"/>
        <v>02</v>
      </c>
      <c r="D1150" t="str">
        <f t="shared" si="190"/>
        <v>FEBRERO</v>
      </c>
      <c r="E1150" t="str">
        <f t="shared" si="198"/>
        <v>LUN.</v>
      </c>
      <c r="F1150" t="str">
        <f t="shared" si="196"/>
        <v>09</v>
      </c>
      <c r="G1150">
        <f t="shared" si="193"/>
        <v>2021</v>
      </c>
      <c r="H1150" t="str">
        <f t="shared" si="194"/>
        <v>04</v>
      </c>
      <c r="I1150" t="str">
        <f t="shared" si="191"/>
        <v>2021-02</v>
      </c>
      <c r="J1150" s="6" t="s">
        <v>14</v>
      </c>
      <c r="K1150" t="str">
        <f>VLOOKUP(J1150,Hoja1!$A$1:$B$12,2,0)</f>
        <v>FEBRERO</v>
      </c>
      <c r="M1150" s="6" t="str">
        <f t="shared" si="189"/>
        <v>02</v>
      </c>
      <c r="N1150" t="str">
        <f t="shared" si="192"/>
        <v>01</v>
      </c>
    </row>
    <row r="1151" spans="1:14" hidden="1">
      <c r="A1151" s="1">
        <v>44250</v>
      </c>
      <c r="B1151">
        <f t="shared" si="195"/>
        <v>2021</v>
      </c>
      <c r="C1151" t="str">
        <f t="shared" si="197"/>
        <v>02</v>
      </c>
      <c r="D1151" t="str">
        <f t="shared" si="190"/>
        <v>FEBRERO</v>
      </c>
      <c r="E1151" t="str">
        <f t="shared" si="198"/>
        <v>MAR.</v>
      </c>
      <c r="F1151" t="str">
        <f t="shared" si="196"/>
        <v>09</v>
      </c>
      <c r="G1151">
        <f t="shared" si="193"/>
        <v>2021</v>
      </c>
      <c r="H1151" t="str">
        <f t="shared" si="194"/>
        <v>04</v>
      </c>
      <c r="I1151" t="str">
        <f t="shared" si="191"/>
        <v>2021-02</v>
      </c>
      <c r="J1151" s="6" t="s">
        <v>14</v>
      </c>
      <c r="K1151" t="str">
        <f>VLOOKUP(J1151,Hoja1!$A$1:$B$12,2,0)</f>
        <v>FEBRERO</v>
      </c>
      <c r="M1151" s="6" t="str">
        <f t="shared" si="189"/>
        <v>02</v>
      </c>
      <c r="N1151" t="str">
        <f t="shared" si="192"/>
        <v>01</v>
      </c>
    </row>
    <row r="1152" spans="1:14" hidden="1">
      <c r="A1152" s="1">
        <v>44251</v>
      </c>
      <c r="B1152">
        <f t="shared" si="195"/>
        <v>2021</v>
      </c>
      <c r="C1152" t="str">
        <f t="shared" si="197"/>
        <v>02</v>
      </c>
      <c r="D1152" t="str">
        <f t="shared" si="190"/>
        <v>FEBRERO</v>
      </c>
      <c r="E1152" t="str">
        <f t="shared" si="198"/>
        <v>MIÉ.</v>
      </c>
      <c r="F1152" t="str">
        <f t="shared" si="196"/>
        <v>09</v>
      </c>
      <c r="G1152">
        <f t="shared" si="193"/>
        <v>2021</v>
      </c>
      <c r="H1152" t="str">
        <f t="shared" si="194"/>
        <v>04</v>
      </c>
      <c r="I1152" t="str">
        <f t="shared" si="191"/>
        <v>2021-02</v>
      </c>
      <c r="J1152" s="6" t="s">
        <v>14</v>
      </c>
      <c r="K1152" t="str">
        <f>VLOOKUP(J1152,Hoja1!$A$1:$B$12,2,0)</f>
        <v>FEBRERO</v>
      </c>
      <c r="M1152" s="6" t="str">
        <f t="shared" si="189"/>
        <v>02</v>
      </c>
      <c r="N1152" t="str">
        <f t="shared" si="192"/>
        <v>01</v>
      </c>
    </row>
    <row r="1153" spans="1:14" hidden="1">
      <c r="A1153" s="1">
        <v>44252</v>
      </c>
      <c r="B1153">
        <f t="shared" si="195"/>
        <v>2021</v>
      </c>
      <c r="C1153" t="str">
        <f t="shared" si="197"/>
        <v>02</v>
      </c>
      <c r="D1153" t="str">
        <f t="shared" si="190"/>
        <v>FEBRERO</v>
      </c>
      <c r="E1153" t="str">
        <f t="shared" si="198"/>
        <v>JUE.</v>
      </c>
      <c r="F1153" t="str">
        <f t="shared" si="196"/>
        <v>09</v>
      </c>
      <c r="G1153">
        <f t="shared" si="193"/>
        <v>2021</v>
      </c>
      <c r="H1153" t="str">
        <f t="shared" si="194"/>
        <v>04</v>
      </c>
      <c r="I1153" t="str">
        <f t="shared" si="191"/>
        <v>2021-02</v>
      </c>
      <c r="J1153" s="6" t="s">
        <v>14</v>
      </c>
      <c r="K1153" t="str">
        <f>VLOOKUP(J1153,Hoja1!$A$1:$B$12,2,0)</f>
        <v>FEBRERO</v>
      </c>
      <c r="M1153" s="6" t="str">
        <f t="shared" si="189"/>
        <v>02</v>
      </c>
      <c r="N1153" t="str">
        <f t="shared" si="192"/>
        <v>01</v>
      </c>
    </row>
    <row r="1154" spans="1:14" hidden="1">
      <c r="A1154" s="1">
        <v>44253</v>
      </c>
      <c r="B1154">
        <f t="shared" si="195"/>
        <v>2021</v>
      </c>
      <c r="C1154" t="str">
        <f t="shared" si="197"/>
        <v>02</v>
      </c>
      <c r="D1154" t="str">
        <f t="shared" si="190"/>
        <v>FEBRERO</v>
      </c>
      <c r="E1154" t="str">
        <f t="shared" si="198"/>
        <v>VIE.</v>
      </c>
      <c r="F1154" t="str">
        <f t="shared" si="196"/>
        <v>09</v>
      </c>
      <c r="G1154">
        <f t="shared" si="193"/>
        <v>2021</v>
      </c>
      <c r="H1154" t="str">
        <f t="shared" si="194"/>
        <v>04</v>
      </c>
      <c r="I1154" t="str">
        <f t="shared" si="191"/>
        <v>2021-02</v>
      </c>
      <c r="J1154" s="6" t="s">
        <v>14</v>
      </c>
      <c r="K1154" t="str">
        <f>VLOOKUP(J1154,Hoja1!$A$1:$B$12,2,0)</f>
        <v>FEBRERO</v>
      </c>
      <c r="M1154" s="6" t="str">
        <f t="shared" ref="M1154:M1217" si="199">TEXT(ROUND(H1154/2,0),"00")</f>
        <v>02</v>
      </c>
      <c r="N1154" t="str">
        <f t="shared" si="192"/>
        <v>01</v>
      </c>
    </row>
    <row r="1155" spans="1:14" hidden="1">
      <c r="A1155" s="1">
        <v>44254</v>
      </c>
      <c r="B1155">
        <f t="shared" si="195"/>
        <v>2021</v>
      </c>
      <c r="C1155" t="str">
        <f t="shared" si="197"/>
        <v>02</v>
      </c>
      <c r="D1155" t="str">
        <f t="shared" ref="D1155:D1218" si="200">UPPER(TEXT(A1155,"mmmm"))</f>
        <v>FEBRERO</v>
      </c>
      <c r="E1155" t="str">
        <f t="shared" si="198"/>
        <v>SÁB.</v>
      </c>
      <c r="F1155" t="str">
        <f t="shared" si="196"/>
        <v>09</v>
      </c>
      <c r="G1155">
        <f t="shared" si="193"/>
        <v>2021</v>
      </c>
      <c r="H1155" t="str">
        <f t="shared" si="194"/>
        <v>04</v>
      </c>
      <c r="I1155" t="str">
        <f t="shared" ref="I1155:I1218" si="201">YEAR(A1155) &amp; "-" &amp;TEXT(MONTH(A1155),"00")</f>
        <v>2021-02</v>
      </c>
      <c r="J1155" s="6" t="s">
        <v>14</v>
      </c>
      <c r="K1155" t="str">
        <f>VLOOKUP(J1155,Hoja1!$A$1:$B$12,2,0)</f>
        <v>FEBRERO</v>
      </c>
      <c r="M1155" s="6" t="str">
        <f t="shared" si="199"/>
        <v>02</v>
      </c>
      <c r="N1155" t="str">
        <f t="shared" ref="N1155:N1218" si="202">IF(OR(J1155="02",J1155="03",J1155="04"),"01",IF(OR(J1155="05",J1155="06",J1155="07"),"02",IF(OR(J1155="08",J1155="09",J1155="10"),"03","04")))</f>
        <v>01</v>
      </c>
    </row>
    <row r="1156" spans="1:14" hidden="1">
      <c r="A1156" s="1">
        <v>44255</v>
      </c>
      <c r="B1156">
        <f t="shared" si="195"/>
        <v>2021</v>
      </c>
      <c r="C1156" t="str">
        <f t="shared" si="197"/>
        <v>02</v>
      </c>
      <c r="D1156" t="str">
        <f t="shared" si="200"/>
        <v>FEBRERO</v>
      </c>
      <c r="E1156" t="str">
        <f t="shared" si="198"/>
        <v>DOM.</v>
      </c>
      <c r="F1156" t="str">
        <f t="shared" si="196"/>
        <v>10</v>
      </c>
      <c r="G1156">
        <f t="shared" si="193"/>
        <v>2021</v>
      </c>
      <c r="H1156" t="str">
        <f t="shared" si="194"/>
        <v>05</v>
      </c>
      <c r="I1156" t="str">
        <f t="shared" si="201"/>
        <v>2021-02</v>
      </c>
      <c r="J1156" s="6" t="s">
        <v>15</v>
      </c>
      <c r="K1156" t="str">
        <f>VLOOKUP(J1156,Hoja1!$A$1:$B$12,2,0)</f>
        <v>MARZO</v>
      </c>
      <c r="M1156" s="6" t="str">
        <f t="shared" si="199"/>
        <v>03</v>
      </c>
      <c r="N1156" t="str">
        <f t="shared" si="202"/>
        <v>01</v>
      </c>
    </row>
    <row r="1157" spans="1:14" hidden="1">
      <c r="A1157" s="1">
        <v>44256</v>
      </c>
      <c r="B1157">
        <f t="shared" si="195"/>
        <v>2021</v>
      </c>
      <c r="C1157" t="str">
        <f t="shared" si="197"/>
        <v>03</v>
      </c>
      <c r="D1157" t="str">
        <f t="shared" si="200"/>
        <v>MARZO</v>
      </c>
      <c r="E1157" t="str">
        <f t="shared" si="198"/>
        <v>LUN.</v>
      </c>
      <c r="F1157" t="str">
        <f t="shared" si="196"/>
        <v>10</v>
      </c>
      <c r="G1157">
        <f t="shared" si="193"/>
        <v>2021</v>
      </c>
      <c r="H1157" t="str">
        <f t="shared" si="194"/>
        <v>05</v>
      </c>
      <c r="I1157" t="str">
        <f t="shared" si="201"/>
        <v>2021-03</v>
      </c>
      <c r="J1157" s="6" t="s">
        <v>15</v>
      </c>
      <c r="K1157" t="str">
        <f>VLOOKUP(J1157,Hoja1!$A$1:$B$12,2,0)</f>
        <v>MARZO</v>
      </c>
      <c r="M1157" s="6" t="str">
        <f t="shared" si="199"/>
        <v>03</v>
      </c>
      <c r="N1157" t="str">
        <f t="shared" si="202"/>
        <v>01</v>
      </c>
    </row>
    <row r="1158" spans="1:14" hidden="1">
      <c r="A1158" s="1">
        <v>44257</v>
      </c>
      <c r="B1158">
        <f t="shared" si="195"/>
        <v>2021</v>
      </c>
      <c r="C1158" t="str">
        <f t="shared" si="197"/>
        <v>03</v>
      </c>
      <c r="D1158" t="str">
        <f t="shared" si="200"/>
        <v>MARZO</v>
      </c>
      <c r="E1158" t="str">
        <f t="shared" si="198"/>
        <v>MAR.</v>
      </c>
      <c r="F1158" t="str">
        <f t="shared" si="196"/>
        <v>10</v>
      </c>
      <c r="G1158">
        <f t="shared" si="193"/>
        <v>2021</v>
      </c>
      <c r="H1158" t="str">
        <f t="shared" si="194"/>
        <v>05</v>
      </c>
      <c r="I1158" t="str">
        <f t="shared" si="201"/>
        <v>2021-03</v>
      </c>
      <c r="J1158" s="6" t="s">
        <v>15</v>
      </c>
      <c r="K1158" t="str">
        <f>VLOOKUP(J1158,Hoja1!$A$1:$B$12,2,0)</f>
        <v>MARZO</v>
      </c>
      <c r="M1158" s="6" t="str">
        <f t="shared" si="199"/>
        <v>03</v>
      </c>
      <c r="N1158" t="str">
        <f t="shared" si="202"/>
        <v>01</v>
      </c>
    </row>
    <row r="1159" spans="1:14" hidden="1">
      <c r="A1159" s="1">
        <v>44258</v>
      </c>
      <c r="B1159">
        <f t="shared" si="195"/>
        <v>2021</v>
      </c>
      <c r="C1159" t="str">
        <f t="shared" si="197"/>
        <v>03</v>
      </c>
      <c r="D1159" t="str">
        <f t="shared" si="200"/>
        <v>MARZO</v>
      </c>
      <c r="E1159" t="str">
        <f t="shared" si="198"/>
        <v>MIÉ.</v>
      </c>
      <c r="F1159" t="str">
        <f t="shared" si="196"/>
        <v>10</v>
      </c>
      <c r="G1159">
        <f t="shared" si="193"/>
        <v>2021</v>
      </c>
      <c r="H1159" t="str">
        <f t="shared" si="194"/>
        <v>05</v>
      </c>
      <c r="I1159" t="str">
        <f t="shared" si="201"/>
        <v>2021-03</v>
      </c>
      <c r="J1159" s="6" t="s">
        <v>15</v>
      </c>
      <c r="K1159" t="str">
        <f>VLOOKUP(J1159,Hoja1!$A$1:$B$12,2,0)</f>
        <v>MARZO</v>
      </c>
      <c r="M1159" s="6" t="str">
        <f t="shared" si="199"/>
        <v>03</v>
      </c>
      <c r="N1159" t="str">
        <f t="shared" si="202"/>
        <v>01</v>
      </c>
    </row>
    <row r="1160" spans="1:14" hidden="1">
      <c r="A1160" s="1">
        <v>44259</v>
      </c>
      <c r="B1160">
        <f t="shared" si="195"/>
        <v>2021</v>
      </c>
      <c r="C1160" t="str">
        <f t="shared" si="197"/>
        <v>03</v>
      </c>
      <c r="D1160" t="str">
        <f t="shared" si="200"/>
        <v>MARZO</v>
      </c>
      <c r="E1160" t="str">
        <f t="shared" si="198"/>
        <v>JUE.</v>
      </c>
      <c r="F1160" t="str">
        <f t="shared" si="196"/>
        <v>10</v>
      </c>
      <c r="G1160">
        <f t="shared" si="193"/>
        <v>2021</v>
      </c>
      <c r="H1160" t="str">
        <f t="shared" si="194"/>
        <v>05</v>
      </c>
      <c r="I1160" t="str">
        <f t="shared" si="201"/>
        <v>2021-03</v>
      </c>
      <c r="J1160" s="6" t="s">
        <v>15</v>
      </c>
      <c r="K1160" t="str">
        <f>VLOOKUP(J1160,Hoja1!$A$1:$B$12,2,0)</f>
        <v>MARZO</v>
      </c>
      <c r="M1160" s="6" t="str">
        <f t="shared" si="199"/>
        <v>03</v>
      </c>
      <c r="N1160" t="str">
        <f t="shared" si="202"/>
        <v>01</v>
      </c>
    </row>
    <row r="1161" spans="1:14" hidden="1">
      <c r="A1161" s="1">
        <v>44260</v>
      </c>
      <c r="B1161">
        <f t="shared" si="195"/>
        <v>2021</v>
      </c>
      <c r="C1161" t="str">
        <f t="shared" si="197"/>
        <v>03</v>
      </c>
      <c r="D1161" t="str">
        <f t="shared" si="200"/>
        <v>MARZO</v>
      </c>
      <c r="E1161" t="str">
        <f t="shared" si="198"/>
        <v>VIE.</v>
      </c>
      <c r="F1161" t="str">
        <f t="shared" si="196"/>
        <v>10</v>
      </c>
      <c r="G1161">
        <f t="shared" si="193"/>
        <v>2021</v>
      </c>
      <c r="H1161" t="str">
        <f t="shared" si="194"/>
        <v>05</v>
      </c>
      <c r="I1161" t="str">
        <f t="shared" si="201"/>
        <v>2021-03</v>
      </c>
      <c r="J1161" s="6" t="s">
        <v>15</v>
      </c>
      <c r="K1161" t="str">
        <f>VLOOKUP(J1161,Hoja1!$A$1:$B$12,2,0)</f>
        <v>MARZO</v>
      </c>
      <c r="M1161" s="6" t="str">
        <f t="shared" si="199"/>
        <v>03</v>
      </c>
      <c r="N1161" t="str">
        <f t="shared" si="202"/>
        <v>01</v>
      </c>
    </row>
    <row r="1162" spans="1:14" hidden="1">
      <c r="A1162" s="1">
        <v>44261</v>
      </c>
      <c r="B1162">
        <f t="shared" si="195"/>
        <v>2021</v>
      </c>
      <c r="C1162" t="str">
        <f t="shared" si="197"/>
        <v>03</v>
      </c>
      <c r="D1162" t="str">
        <f t="shared" si="200"/>
        <v>MARZO</v>
      </c>
      <c r="E1162" t="str">
        <f t="shared" si="198"/>
        <v>SÁB.</v>
      </c>
      <c r="F1162" t="str">
        <f t="shared" si="196"/>
        <v>10</v>
      </c>
      <c r="G1162">
        <f t="shared" si="193"/>
        <v>2021</v>
      </c>
      <c r="H1162" t="str">
        <f t="shared" si="194"/>
        <v>05</v>
      </c>
      <c r="I1162" t="str">
        <f t="shared" si="201"/>
        <v>2021-03</v>
      </c>
      <c r="J1162" s="6" t="s">
        <v>15</v>
      </c>
      <c r="K1162" t="str">
        <f>VLOOKUP(J1162,Hoja1!$A$1:$B$12,2,0)</f>
        <v>MARZO</v>
      </c>
      <c r="M1162" s="6" t="str">
        <f t="shared" si="199"/>
        <v>03</v>
      </c>
      <c r="N1162" t="str">
        <f t="shared" si="202"/>
        <v>01</v>
      </c>
    </row>
    <row r="1163" spans="1:14" hidden="1">
      <c r="A1163" s="1">
        <v>44262</v>
      </c>
      <c r="B1163">
        <f t="shared" si="195"/>
        <v>2021</v>
      </c>
      <c r="C1163" t="str">
        <f t="shared" si="197"/>
        <v>03</v>
      </c>
      <c r="D1163" t="str">
        <f t="shared" si="200"/>
        <v>MARZO</v>
      </c>
      <c r="E1163" t="str">
        <f t="shared" si="198"/>
        <v>DOM.</v>
      </c>
      <c r="F1163" t="str">
        <f t="shared" si="196"/>
        <v>11</v>
      </c>
      <c r="G1163">
        <f t="shared" ref="G1163:G1226" si="203">IF((WEEKNUM(A1163))-5 &lt;= 0,(YEAR(A1163)) - 1, YEAR(A1163))</f>
        <v>2021</v>
      </c>
      <c r="H1163" t="str">
        <f t="shared" si="194"/>
        <v>06</v>
      </c>
      <c r="I1163" t="str">
        <f t="shared" si="201"/>
        <v>2021-03</v>
      </c>
      <c r="J1163" s="6" t="s">
        <v>15</v>
      </c>
      <c r="K1163" t="str">
        <f>VLOOKUP(J1163,Hoja1!$A$1:$B$12,2,0)</f>
        <v>MARZO</v>
      </c>
      <c r="M1163" s="6" t="str">
        <f t="shared" si="199"/>
        <v>03</v>
      </c>
      <c r="N1163" t="str">
        <f t="shared" si="202"/>
        <v>01</v>
      </c>
    </row>
    <row r="1164" spans="1:14" hidden="1">
      <c r="A1164" s="1">
        <v>44263</v>
      </c>
      <c r="B1164">
        <f t="shared" si="195"/>
        <v>2021</v>
      </c>
      <c r="C1164" t="str">
        <f t="shared" si="197"/>
        <v>03</v>
      </c>
      <c r="D1164" t="str">
        <f t="shared" si="200"/>
        <v>MARZO</v>
      </c>
      <c r="E1164" t="str">
        <f t="shared" si="198"/>
        <v>LUN.</v>
      </c>
      <c r="F1164" t="str">
        <f t="shared" si="196"/>
        <v>11</v>
      </c>
      <c r="G1164">
        <f t="shared" si="203"/>
        <v>2021</v>
      </c>
      <c r="H1164" t="str">
        <f t="shared" si="194"/>
        <v>06</v>
      </c>
      <c r="I1164" t="str">
        <f t="shared" si="201"/>
        <v>2021-03</v>
      </c>
      <c r="J1164" s="6" t="s">
        <v>15</v>
      </c>
      <c r="K1164" t="str">
        <f>VLOOKUP(J1164,Hoja1!$A$1:$B$12,2,0)</f>
        <v>MARZO</v>
      </c>
      <c r="M1164" s="6" t="str">
        <f t="shared" si="199"/>
        <v>03</v>
      </c>
      <c r="N1164" t="str">
        <f t="shared" si="202"/>
        <v>01</v>
      </c>
    </row>
    <row r="1165" spans="1:14" hidden="1">
      <c r="A1165" s="1">
        <v>44264</v>
      </c>
      <c r="B1165">
        <f t="shared" si="195"/>
        <v>2021</v>
      </c>
      <c r="C1165" t="str">
        <f t="shared" si="197"/>
        <v>03</v>
      </c>
      <c r="D1165" t="str">
        <f t="shared" si="200"/>
        <v>MARZO</v>
      </c>
      <c r="E1165" t="str">
        <f t="shared" si="198"/>
        <v>MAR.</v>
      </c>
      <c r="F1165" t="str">
        <f t="shared" si="196"/>
        <v>11</v>
      </c>
      <c r="G1165">
        <f t="shared" si="203"/>
        <v>2021</v>
      </c>
      <c r="H1165" t="str">
        <f t="shared" ref="H1165:H1228" si="204">IF(F1165-5&lt;=0,IF(F1165="01",TEXT(48,"00"),TEXT(48+F1165-1,"00")),TEXT((WEEKNUM(A1165))-5,"00"))</f>
        <v>06</v>
      </c>
      <c r="I1165" t="str">
        <f t="shared" si="201"/>
        <v>2021-03</v>
      </c>
      <c r="J1165" s="6" t="s">
        <v>15</v>
      </c>
      <c r="K1165" t="str">
        <f>VLOOKUP(J1165,Hoja1!$A$1:$B$12,2,0)</f>
        <v>MARZO</v>
      </c>
      <c r="M1165" s="6" t="str">
        <f t="shared" si="199"/>
        <v>03</v>
      </c>
      <c r="N1165" t="str">
        <f t="shared" si="202"/>
        <v>01</v>
      </c>
    </row>
    <row r="1166" spans="1:14" hidden="1">
      <c r="A1166" s="1">
        <v>44265</v>
      </c>
      <c r="B1166">
        <f t="shared" si="195"/>
        <v>2021</v>
      </c>
      <c r="C1166" t="str">
        <f t="shared" si="197"/>
        <v>03</v>
      </c>
      <c r="D1166" t="str">
        <f t="shared" si="200"/>
        <v>MARZO</v>
      </c>
      <c r="E1166" t="str">
        <f t="shared" si="198"/>
        <v>MIÉ.</v>
      </c>
      <c r="F1166" t="str">
        <f t="shared" si="196"/>
        <v>11</v>
      </c>
      <c r="G1166">
        <f t="shared" si="203"/>
        <v>2021</v>
      </c>
      <c r="H1166" t="str">
        <f t="shared" si="204"/>
        <v>06</v>
      </c>
      <c r="I1166" t="str">
        <f t="shared" si="201"/>
        <v>2021-03</v>
      </c>
      <c r="J1166" s="6" t="s">
        <v>15</v>
      </c>
      <c r="K1166" t="str">
        <f>VLOOKUP(J1166,Hoja1!$A$1:$B$12,2,0)</f>
        <v>MARZO</v>
      </c>
      <c r="M1166" s="6" t="str">
        <f t="shared" si="199"/>
        <v>03</v>
      </c>
      <c r="N1166" t="str">
        <f t="shared" si="202"/>
        <v>01</v>
      </c>
    </row>
    <row r="1167" spans="1:14" hidden="1">
      <c r="A1167" s="1">
        <v>44266</v>
      </c>
      <c r="B1167">
        <f t="shared" si="195"/>
        <v>2021</v>
      </c>
      <c r="C1167" t="str">
        <f t="shared" si="197"/>
        <v>03</v>
      </c>
      <c r="D1167" t="str">
        <f t="shared" si="200"/>
        <v>MARZO</v>
      </c>
      <c r="E1167" t="str">
        <f t="shared" si="198"/>
        <v>JUE.</v>
      </c>
      <c r="F1167" t="str">
        <f t="shared" si="196"/>
        <v>11</v>
      </c>
      <c r="G1167">
        <f t="shared" si="203"/>
        <v>2021</v>
      </c>
      <c r="H1167" t="str">
        <f t="shared" si="204"/>
        <v>06</v>
      </c>
      <c r="I1167" t="str">
        <f t="shared" si="201"/>
        <v>2021-03</v>
      </c>
      <c r="J1167" s="6" t="s">
        <v>15</v>
      </c>
      <c r="K1167" t="str">
        <f>VLOOKUP(J1167,Hoja1!$A$1:$B$12,2,0)</f>
        <v>MARZO</v>
      </c>
      <c r="M1167" s="6" t="str">
        <f t="shared" si="199"/>
        <v>03</v>
      </c>
      <c r="N1167" t="str">
        <f t="shared" si="202"/>
        <v>01</v>
      </c>
    </row>
    <row r="1168" spans="1:14" hidden="1">
      <c r="A1168" s="1">
        <v>44267</v>
      </c>
      <c r="B1168">
        <f t="shared" si="195"/>
        <v>2021</v>
      </c>
      <c r="C1168" t="str">
        <f t="shared" si="197"/>
        <v>03</v>
      </c>
      <c r="D1168" t="str">
        <f t="shared" si="200"/>
        <v>MARZO</v>
      </c>
      <c r="E1168" t="str">
        <f t="shared" si="198"/>
        <v>VIE.</v>
      </c>
      <c r="F1168" t="str">
        <f t="shared" si="196"/>
        <v>11</v>
      </c>
      <c r="G1168">
        <f t="shared" si="203"/>
        <v>2021</v>
      </c>
      <c r="H1168" t="str">
        <f t="shared" si="204"/>
        <v>06</v>
      </c>
      <c r="I1168" t="str">
        <f t="shared" si="201"/>
        <v>2021-03</v>
      </c>
      <c r="J1168" s="6" t="s">
        <v>15</v>
      </c>
      <c r="K1168" t="str">
        <f>VLOOKUP(J1168,Hoja1!$A$1:$B$12,2,0)</f>
        <v>MARZO</v>
      </c>
      <c r="M1168" s="6" t="str">
        <f t="shared" si="199"/>
        <v>03</v>
      </c>
      <c r="N1168" t="str">
        <f t="shared" si="202"/>
        <v>01</v>
      </c>
    </row>
    <row r="1169" spans="1:14" hidden="1">
      <c r="A1169" s="1">
        <v>44268</v>
      </c>
      <c r="B1169">
        <f t="shared" si="195"/>
        <v>2021</v>
      </c>
      <c r="C1169" t="str">
        <f t="shared" si="197"/>
        <v>03</v>
      </c>
      <c r="D1169" t="str">
        <f t="shared" si="200"/>
        <v>MARZO</v>
      </c>
      <c r="E1169" t="str">
        <f t="shared" si="198"/>
        <v>SÁB.</v>
      </c>
      <c r="F1169" t="str">
        <f t="shared" si="196"/>
        <v>11</v>
      </c>
      <c r="G1169">
        <f t="shared" si="203"/>
        <v>2021</v>
      </c>
      <c r="H1169" t="str">
        <f t="shared" si="204"/>
        <v>06</v>
      </c>
      <c r="I1169" t="str">
        <f t="shared" si="201"/>
        <v>2021-03</v>
      </c>
      <c r="J1169" s="6" t="s">
        <v>15</v>
      </c>
      <c r="K1169" t="str">
        <f>VLOOKUP(J1169,Hoja1!$A$1:$B$12,2,0)</f>
        <v>MARZO</v>
      </c>
      <c r="M1169" s="6" t="str">
        <f t="shared" si="199"/>
        <v>03</v>
      </c>
      <c r="N1169" t="str">
        <f t="shared" si="202"/>
        <v>01</v>
      </c>
    </row>
    <row r="1170" spans="1:14" hidden="1">
      <c r="A1170" s="1">
        <v>44269</v>
      </c>
      <c r="B1170">
        <f t="shared" si="195"/>
        <v>2021</v>
      </c>
      <c r="C1170" t="str">
        <f t="shared" si="197"/>
        <v>03</v>
      </c>
      <c r="D1170" t="str">
        <f t="shared" si="200"/>
        <v>MARZO</v>
      </c>
      <c r="E1170" t="str">
        <f t="shared" si="198"/>
        <v>DOM.</v>
      </c>
      <c r="F1170" t="str">
        <f t="shared" si="196"/>
        <v>12</v>
      </c>
      <c r="G1170">
        <f t="shared" si="203"/>
        <v>2021</v>
      </c>
      <c r="H1170" t="str">
        <f t="shared" si="204"/>
        <v>07</v>
      </c>
      <c r="I1170" t="str">
        <f t="shared" si="201"/>
        <v>2021-03</v>
      </c>
      <c r="J1170" s="6" t="s">
        <v>15</v>
      </c>
      <c r="K1170" t="str">
        <f>VLOOKUP(J1170,Hoja1!$A$1:$B$12,2,0)</f>
        <v>MARZO</v>
      </c>
      <c r="M1170" s="6" t="str">
        <f t="shared" si="199"/>
        <v>04</v>
      </c>
      <c r="N1170" t="str">
        <f t="shared" si="202"/>
        <v>01</v>
      </c>
    </row>
    <row r="1171" spans="1:14" hidden="1">
      <c r="A1171" s="1">
        <v>44270</v>
      </c>
      <c r="B1171">
        <f t="shared" si="195"/>
        <v>2021</v>
      </c>
      <c r="C1171" t="str">
        <f t="shared" si="197"/>
        <v>03</v>
      </c>
      <c r="D1171" t="str">
        <f t="shared" si="200"/>
        <v>MARZO</v>
      </c>
      <c r="E1171" t="str">
        <f t="shared" si="198"/>
        <v>LUN.</v>
      </c>
      <c r="F1171" t="str">
        <f t="shared" si="196"/>
        <v>12</v>
      </c>
      <c r="G1171">
        <f t="shared" si="203"/>
        <v>2021</v>
      </c>
      <c r="H1171" t="str">
        <f t="shared" si="204"/>
        <v>07</v>
      </c>
      <c r="I1171" t="str">
        <f t="shared" si="201"/>
        <v>2021-03</v>
      </c>
      <c r="J1171" s="6" t="s">
        <v>15</v>
      </c>
      <c r="K1171" t="str">
        <f>VLOOKUP(J1171,Hoja1!$A$1:$B$12,2,0)</f>
        <v>MARZO</v>
      </c>
      <c r="M1171" s="6" t="str">
        <f t="shared" si="199"/>
        <v>04</v>
      </c>
      <c r="N1171" t="str">
        <f t="shared" si="202"/>
        <v>01</v>
      </c>
    </row>
    <row r="1172" spans="1:14" hidden="1">
      <c r="A1172" s="1">
        <v>44271</v>
      </c>
      <c r="B1172">
        <f t="shared" si="195"/>
        <v>2021</v>
      </c>
      <c r="C1172" t="str">
        <f t="shared" si="197"/>
        <v>03</v>
      </c>
      <c r="D1172" t="str">
        <f t="shared" si="200"/>
        <v>MARZO</v>
      </c>
      <c r="E1172" t="str">
        <f t="shared" si="198"/>
        <v>MAR.</v>
      </c>
      <c r="F1172" t="str">
        <f t="shared" si="196"/>
        <v>12</v>
      </c>
      <c r="G1172">
        <f t="shared" si="203"/>
        <v>2021</v>
      </c>
      <c r="H1172" t="str">
        <f t="shared" si="204"/>
        <v>07</v>
      </c>
      <c r="I1172" t="str">
        <f t="shared" si="201"/>
        <v>2021-03</v>
      </c>
      <c r="J1172" s="6" t="s">
        <v>15</v>
      </c>
      <c r="K1172" t="str">
        <f>VLOOKUP(J1172,Hoja1!$A$1:$B$12,2,0)</f>
        <v>MARZO</v>
      </c>
      <c r="M1172" s="6" t="str">
        <f t="shared" si="199"/>
        <v>04</v>
      </c>
      <c r="N1172" t="str">
        <f t="shared" si="202"/>
        <v>01</v>
      </c>
    </row>
    <row r="1173" spans="1:14" hidden="1">
      <c r="A1173" s="1">
        <v>44272</v>
      </c>
      <c r="B1173">
        <f t="shared" si="195"/>
        <v>2021</v>
      </c>
      <c r="C1173" t="str">
        <f t="shared" si="197"/>
        <v>03</v>
      </c>
      <c r="D1173" t="str">
        <f t="shared" si="200"/>
        <v>MARZO</v>
      </c>
      <c r="E1173" t="str">
        <f t="shared" si="198"/>
        <v>MIÉ.</v>
      </c>
      <c r="F1173" t="str">
        <f t="shared" si="196"/>
        <v>12</v>
      </c>
      <c r="G1173">
        <f t="shared" si="203"/>
        <v>2021</v>
      </c>
      <c r="H1173" t="str">
        <f t="shared" si="204"/>
        <v>07</v>
      </c>
      <c r="I1173" t="str">
        <f t="shared" si="201"/>
        <v>2021-03</v>
      </c>
      <c r="J1173" s="6" t="s">
        <v>15</v>
      </c>
      <c r="K1173" t="str">
        <f>VLOOKUP(J1173,Hoja1!$A$1:$B$12,2,0)</f>
        <v>MARZO</v>
      </c>
      <c r="M1173" s="6" t="str">
        <f t="shared" si="199"/>
        <v>04</v>
      </c>
      <c r="N1173" t="str">
        <f t="shared" si="202"/>
        <v>01</v>
      </c>
    </row>
    <row r="1174" spans="1:14" hidden="1">
      <c r="A1174" s="1">
        <v>44273</v>
      </c>
      <c r="B1174">
        <f t="shared" si="195"/>
        <v>2021</v>
      </c>
      <c r="C1174" t="str">
        <f t="shared" si="197"/>
        <v>03</v>
      </c>
      <c r="D1174" t="str">
        <f t="shared" si="200"/>
        <v>MARZO</v>
      </c>
      <c r="E1174" t="str">
        <f t="shared" si="198"/>
        <v>JUE.</v>
      </c>
      <c r="F1174" t="str">
        <f t="shared" si="196"/>
        <v>12</v>
      </c>
      <c r="G1174">
        <f t="shared" si="203"/>
        <v>2021</v>
      </c>
      <c r="H1174" t="str">
        <f t="shared" si="204"/>
        <v>07</v>
      </c>
      <c r="I1174" t="str">
        <f t="shared" si="201"/>
        <v>2021-03</v>
      </c>
      <c r="J1174" s="6" t="s">
        <v>15</v>
      </c>
      <c r="K1174" t="str">
        <f>VLOOKUP(J1174,Hoja1!$A$1:$B$12,2,0)</f>
        <v>MARZO</v>
      </c>
      <c r="M1174" s="6" t="str">
        <f t="shared" si="199"/>
        <v>04</v>
      </c>
      <c r="N1174" t="str">
        <f t="shared" si="202"/>
        <v>01</v>
      </c>
    </row>
    <row r="1175" spans="1:14" hidden="1">
      <c r="A1175" s="1">
        <v>44274</v>
      </c>
      <c r="B1175">
        <f t="shared" si="195"/>
        <v>2021</v>
      </c>
      <c r="C1175" t="str">
        <f t="shared" si="197"/>
        <v>03</v>
      </c>
      <c r="D1175" t="str">
        <f t="shared" si="200"/>
        <v>MARZO</v>
      </c>
      <c r="E1175" t="str">
        <f t="shared" si="198"/>
        <v>VIE.</v>
      </c>
      <c r="F1175" t="str">
        <f t="shared" si="196"/>
        <v>12</v>
      </c>
      <c r="G1175">
        <f t="shared" si="203"/>
        <v>2021</v>
      </c>
      <c r="H1175" t="str">
        <f t="shared" si="204"/>
        <v>07</v>
      </c>
      <c r="I1175" t="str">
        <f t="shared" si="201"/>
        <v>2021-03</v>
      </c>
      <c r="J1175" s="6" t="s">
        <v>15</v>
      </c>
      <c r="K1175" t="str">
        <f>VLOOKUP(J1175,Hoja1!$A$1:$B$12,2,0)</f>
        <v>MARZO</v>
      </c>
      <c r="M1175" s="6" t="str">
        <f t="shared" si="199"/>
        <v>04</v>
      </c>
      <c r="N1175" t="str">
        <f t="shared" si="202"/>
        <v>01</v>
      </c>
    </row>
    <row r="1176" spans="1:14" hidden="1">
      <c r="A1176" s="1">
        <v>44275</v>
      </c>
      <c r="B1176">
        <f t="shared" si="195"/>
        <v>2021</v>
      </c>
      <c r="C1176" t="str">
        <f t="shared" si="197"/>
        <v>03</v>
      </c>
      <c r="D1176" t="str">
        <f t="shared" si="200"/>
        <v>MARZO</v>
      </c>
      <c r="E1176" t="str">
        <f t="shared" si="198"/>
        <v>SÁB.</v>
      </c>
      <c r="F1176" t="str">
        <f t="shared" si="196"/>
        <v>12</v>
      </c>
      <c r="G1176">
        <f t="shared" si="203"/>
        <v>2021</v>
      </c>
      <c r="H1176" t="str">
        <f t="shared" si="204"/>
        <v>07</v>
      </c>
      <c r="I1176" t="str">
        <f t="shared" si="201"/>
        <v>2021-03</v>
      </c>
      <c r="J1176" s="6" t="s">
        <v>15</v>
      </c>
      <c r="K1176" t="str">
        <f>VLOOKUP(J1176,Hoja1!$A$1:$B$12,2,0)</f>
        <v>MARZO</v>
      </c>
      <c r="M1176" s="6" t="str">
        <f t="shared" si="199"/>
        <v>04</v>
      </c>
      <c r="N1176" t="str">
        <f t="shared" si="202"/>
        <v>01</v>
      </c>
    </row>
    <row r="1177" spans="1:14" hidden="1">
      <c r="A1177" s="1">
        <v>44276</v>
      </c>
      <c r="B1177">
        <f t="shared" si="195"/>
        <v>2021</v>
      </c>
      <c r="C1177" t="str">
        <f t="shared" si="197"/>
        <v>03</v>
      </c>
      <c r="D1177" t="str">
        <f t="shared" si="200"/>
        <v>MARZO</v>
      </c>
      <c r="E1177" t="str">
        <f t="shared" si="198"/>
        <v>DOM.</v>
      </c>
      <c r="F1177" t="str">
        <f t="shared" si="196"/>
        <v>13</v>
      </c>
      <c r="G1177">
        <f t="shared" si="203"/>
        <v>2021</v>
      </c>
      <c r="H1177" t="str">
        <f t="shared" si="204"/>
        <v>08</v>
      </c>
      <c r="I1177" t="str">
        <f t="shared" si="201"/>
        <v>2021-03</v>
      </c>
      <c r="J1177" s="6" t="s">
        <v>15</v>
      </c>
      <c r="K1177" t="str">
        <f>VLOOKUP(J1177,Hoja1!$A$1:$B$12,2,0)</f>
        <v>MARZO</v>
      </c>
      <c r="M1177" s="6" t="str">
        <f t="shared" si="199"/>
        <v>04</v>
      </c>
      <c r="N1177" t="str">
        <f t="shared" si="202"/>
        <v>01</v>
      </c>
    </row>
    <row r="1178" spans="1:14" hidden="1">
      <c r="A1178" s="1">
        <v>44277</v>
      </c>
      <c r="B1178">
        <f t="shared" si="195"/>
        <v>2021</v>
      </c>
      <c r="C1178" t="str">
        <f t="shared" si="197"/>
        <v>03</v>
      </c>
      <c r="D1178" t="str">
        <f t="shared" si="200"/>
        <v>MARZO</v>
      </c>
      <c r="E1178" t="str">
        <f t="shared" si="198"/>
        <v>LUN.</v>
      </c>
      <c r="F1178" t="str">
        <f t="shared" si="196"/>
        <v>13</v>
      </c>
      <c r="G1178">
        <f t="shared" si="203"/>
        <v>2021</v>
      </c>
      <c r="H1178" t="str">
        <f t="shared" si="204"/>
        <v>08</v>
      </c>
      <c r="I1178" t="str">
        <f t="shared" si="201"/>
        <v>2021-03</v>
      </c>
      <c r="J1178" s="6" t="s">
        <v>15</v>
      </c>
      <c r="K1178" t="str">
        <f>VLOOKUP(J1178,Hoja1!$A$1:$B$12,2,0)</f>
        <v>MARZO</v>
      </c>
      <c r="M1178" s="6" t="str">
        <f t="shared" si="199"/>
        <v>04</v>
      </c>
      <c r="N1178" t="str">
        <f t="shared" si="202"/>
        <v>01</v>
      </c>
    </row>
    <row r="1179" spans="1:14" hidden="1">
      <c r="A1179" s="1">
        <v>44278</v>
      </c>
      <c r="B1179">
        <f t="shared" si="195"/>
        <v>2021</v>
      </c>
      <c r="C1179" t="str">
        <f t="shared" si="197"/>
        <v>03</v>
      </c>
      <c r="D1179" t="str">
        <f t="shared" si="200"/>
        <v>MARZO</v>
      </c>
      <c r="E1179" t="str">
        <f t="shared" si="198"/>
        <v>MAR.</v>
      </c>
      <c r="F1179" t="str">
        <f t="shared" si="196"/>
        <v>13</v>
      </c>
      <c r="G1179">
        <f t="shared" si="203"/>
        <v>2021</v>
      </c>
      <c r="H1179" t="str">
        <f t="shared" si="204"/>
        <v>08</v>
      </c>
      <c r="I1179" t="str">
        <f t="shared" si="201"/>
        <v>2021-03</v>
      </c>
      <c r="J1179" s="6" t="s">
        <v>15</v>
      </c>
      <c r="K1179" t="str">
        <f>VLOOKUP(J1179,Hoja1!$A$1:$B$12,2,0)</f>
        <v>MARZO</v>
      </c>
      <c r="M1179" s="6" t="str">
        <f t="shared" si="199"/>
        <v>04</v>
      </c>
      <c r="N1179" t="str">
        <f t="shared" si="202"/>
        <v>01</v>
      </c>
    </row>
    <row r="1180" spans="1:14" hidden="1">
      <c r="A1180" s="1">
        <v>44279</v>
      </c>
      <c r="B1180">
        <f t="shared" si="195"/>
        <v>2021</v>
      </c>
      <c r="C1180" t="str">
        <f t="shared" si="197"/>
        <v>03</v>
      </c>
      <c r="D1180" t="str">
        <f t="shared" si="200"/>
        <v>MARZO</v>
      </c>
      <c r="E1180" t="str">
        <f t="shared" si="198"/>
        <v>MIÉ.</v>
      </c>
      <c r="F1180" t="str">
        <f t="shared" si="196"/>
        <v>13</v>
      </c>
      <c r="G1180">
        <f t="shared" si="203"/>
        <v>2021</v>
      </c>
      <c r="H1180" t="str">
        <f t="shared" si="204"/>
        <v>08</v>
      </c>
      <c r="I1180" t="str">
        <f t="shared" si="201"/>
        <v>2021-03</v>
      </c>
      <c r="J1180" s="6" t="s">
        <v>15</v>
      </c>
      <c r="K1180" t="str">
        <f>VLOOKUP(J1180,Hoja1!$A$1:$B$12,2,0)</f>
        <v>MARZO</v>
      </c>
      <c r="M1180" s="6" t="str">
        <f t="shared" si="199"/>
        <v>04</v>
      </c>
      <c r="N1180" t="str">
        <f t="shared" si="202"/>
        <v>01</v>
      </c>
    </row>
    <row r="1181" spans="1:14" hidden="1">
      <c r="A1181" s="1">
        <v>44280</v>
      </c>
      <c r="B1181">
        <f t="shared" ref="B1181:B1244" si="205">YEAR(A1181)</f>
        <v>2021</v>
      </c>
      <c r="C1181" t="str">
        <f t="shared" si="197"/>
        <v>03</v>
      </c>
      <c r="D1181" t="str">
        <f t="shared" si="200"/>
        <v>MARZO</v>
      </c>
      <c r="E1181" t="str">
        <f t="shared" si="198"/>
        <v>JUE.</v>
      </c>
      <c r="F1181" t="str">
        <f t="shared" si="196"/>
        <v>13</v>
      </c>
      <c r="G1181">
        <f t="shared" si="203"/>
        <v>2021</v>
      </c>
      <c r="H1181" t="str">
        <f t="shared" si="204"/>
        <v>08</v>
      </c>
      <c r="I1181" t="str">
        <f t="shared" si="201"/>
        <v>2021-03</v>
      </c>
      <c r="J1181" s="6" t="s">
        <v>15</v>
      </c>
      <c r="K1181" t="str">
        <f>VLOOKUP(J1181,Hoja1!$A$1:$B$12,2,0)</f>
        <v>MARZO</v>
      </c>
      <c r="M1181" s="6" t="str">
        <f t="shared" si="199"/>
        <v>04</v>
      </c>
      <c r="N1181" t="str">
        <f t="shared" si="202"/>
        <v>01</v>
      </c>
    </row>
    <row r="1182" spans="1:14" hidden="1">
      <c r="A1182" s="1">
        <v>44281</v>
      </c>
      <c r="B1182">
        <f t="shared" si="205"/>
        <v>2021</v>
      </c>
      <c r="C1182" t="str">
        <f t="shared" si="197"/>
        <v>03</v>
      </c>
      <c r="D1182" t="str">
        <f t="shared" si="200"/>
        <v>MARZO</v>
      </c>
      <c r="E1182" t="str">
        <f t="shared" si="198"/>
        <v>VIE.</v>
      </c>
      <c r="F1182" t="str">
        <f t="shared" si="196"/>
        <v>13</v>
      </c>
      <c r="G1182">
        <f t="shared" si="203"/>
        <v>2021</v>
      </c>
      <c r="H1182" t="str">
        <f t="shared" si="204"/>
        <v>08</v>
      </c>
      <c r="I1182" t="str">
        <f t="shared" si="201"/>
        <v>2021-03</v>
      </c>
      <c r="J1182" s="6" t="s">
        <v>15</v>
      </c>
      <c r="K1182" t="str">
        <f>VLOOKUP(J1182,Hoja1!$A$1:$B$12,2,0)</f>
        <v>MARZO</v>
      </c>
      <c r="M1182" s="6" t="str">
        <f t="shared" si="199"/>
        <v>04</v>
      </c>
      <c r="N1182" t="str">
        <f t="shared" si="202"/>
        <v>01</v>
      </c>
    </row>
    <row r="1183" spans="1:14" hidden="1">
      <c r="A1183" s="1">
        <v>44282</v>
      </c>
      <c r="B1183">
        <f t="shared" si="205"/>
        <v>2021</v>
      </c>
      <c r="C1183" t="str">
        <f t="shared" si="197"/>
        <v>03</v>
      </c>
      <c r="D1183" t="str">
        <f t="shared" si="200"/>
        <v>MARZO</v>
      </c>
      <c r="E1183" t="str">
        <f t="shared" si="198"/>
        <v>SÁB.</v>
      </c>
      <c r="F1183" t="str">
        <f t="shared" si="196"/>
        <v>13</v>
      </c>
      <c r="G1183">
        <f t="shared" si="203"/>
        <v>2021</v>
      </c>
      <c r="H1183" t="str">
        <f t="shared" si="204"/>
        <v>08</v>
      </c>
      <c r="I1183" t="str">
        <f t="shared" si="201"/>
        <v>2021-03</v>
      </c>
      <c r="J1183" s="6" t="s">
        <v>15</v>
      </c>
      <c r="K1183" t="str">
        <f>VLOOKUP(J1183,Hoja1!$A$1:$B$12,2,0)</f>
        <v>MARZO</v>
      </c>
      <c r="M1183" s="6" t="str">
        <f t="shared" si="199"/>
        <v>04</v>
      </c>
      <c r="N1183" t="str">
        <f t="shared" si="202"/>
        <v>01</v>
      </c>
    </row>
    <row r="1184" spans="1:14" hidden="1">
      <c r="A1184" s="1">
        <v>44283</v>
      </c>
      <c r="B1184">
        <f t="shared" si="205"/>
        <v>2021</v>
      </c>
      <c r="C1184" t="str">
        <f t="shared" si="197"/>
        <v>03</v>
      </c>
      <c r="D1184" t="str">
        <f t="shared" si="200"/>
        <v>MARZO</v>
      </c>
      <c r="E1184" t="str">
        <f t="shared" si="198"/>
        <v>DOM.</v>
      </c>
      <c r="F1184" t="str">
        <f t="shared" si="196"/>
        <v>14</v>
      </c>
      <c r="G1184">
        <f t="shared" si="203"/>
        <v>2021</v>
      </c>
      <c r="H1184" t="str">
        <f t="shared" si="204"/>
        <v>09</v>
      </c>
      <c r="I1184" t="str">
        <f t="shared" si="201"/>
        <v>2021-03</v>
      </c>
      <c r="J1184" s="6" t="s">
        <v>15</v>
      </c>
      <c r="K1184" t="str">
        <f>VLOOKUP(J1184,Hoja1!$A$1:$B$12,2,0)</f>
        <v>MARZO</v>
      </c>
      <c r="M1184" s="6" t="str">
        <f t="shared" si="199"/>
        <v>05</v>
      </c>
      <c r="N1184" t="str">
        <f t="shared" si="202"/>
        <v>01</v>
      </c>
    </row>
    <row r="1185" spans="1:14" hidden="1">
      <c r="A1185" s="1">
        <v>44284</v>
      </c>
      <c r="B1185">
        <f t="shared" si="205"/>
        <v>2021</v>
      </c>
      <c r="C1185" t="str">
        <f t="shared" si="197"/>
        <v>03</v>
      </c>
      <c r="D1185" t="str">
        <f t="shared" si="200"/>
        <v>MARZO</v>
      </c>
      <c r="E1185" t="str">
        <f t="shared" si="198"/>
        <v>LUN.</v>
      </c>
      <c r="F1185" t="str">
        <f t="shared" si="196"/>
        <v>14</v>
      </c>
      <c r="G1185">
        <f t="shared" si="203"/>
        <v>2021</v>
      </c>
      <c r="H1185" t="str">
        <f t="shared" si="204"/>
        <v>09</v>
      </c>
      <c r="I1185" t="str">
        <f t="shared" si="201"/>
        <v>2021-03</v>
      </c>
      <c r="J1185" s="6" t="s">
        <v>15</v>
      </c>
      <c r="K1185" t="str">
        <f>VLOOKUP(J1185,Hoja1!$A$1:$B$12,2,0)</f>
        <v>MARZO</v>
      </c>
      <c r="M1185" s="6" t="str">
        <f t="shared" si="199"/>
        <v>05</v>
      </c>
      <c r="N1185" t="str">
        <f t="shared" si="202"/>
        <v>01</v>
      </c>
    </row>
    <row r="1186" spans="1:14" hidden="1">
      <c r="A1186" s="1">
        <v>44285</v>
      </c>
      <c r="B1186">
        <f t="shared" si="205"/>
        <v>2021</v>
      </c>
      <c r="C1186" t="str">
        <f t="shared" si="197"/>
        <v>03</v>
      </c>
      <c r="D1186" t="str">
        <f t="shared" si="200"/>
        <v>MARZO</v>
      </c>
      <c r="E1186" t="str">
        <f t="shared" si="198"/>
        <v>MAR.</v>
      </c>
      <c r="F1186" t="str">
        <f t="shared" si="196"/>
        <v>14</v>
      </c>
      <c r="G1186">
        <f t="shared" si="203"/>
        <v>2021</v>
      </c>
      <c r="H1186" t="str">
        <f t="shared" si="204"/>
        <v>09</v>
      </c>
      <c r="I1186" t="str">
        <f t="shared" si="201"/>
        <v>2021-03</v>
      </c>
      <c r="J1186" s="6" t="s">
        <v>15</v>
      </c>
      <c r="K1186" t="str">
        <f>VLOOKUP(J1186,Hoja1!$A$1:$B$12,2,0)</f>
        <v>MARZO</v>
      </c>
      <c r="M1186" s="6" t="str">
        <f t="shared" si="199"/>
        <v>05</v>
      </c>
      <c r="N1186" t="str">
        <f t="shared" si="202"/>
        <v>01</v>
      </c>
    </row>
    <row r="1187" spans="1:14" hidden="1">
      <c r="A1187" s="1">
        <v>44286</v>
      </c>
      <c r="B1187">
        <f t="shared" si="205"/>
        <v>2021</v>
      </c>
      <c r="C1187" t="str">
        <f t="shared" si="197"/>
        <v>03</v>
      </c>
      <c r="D1187" t="str">
        <f t="shared" si="200"/>
        <v>MARZO</v>
      </c>
      <c r="E1187" t="str">
        <f t="shared" si="198"/>
        <v>MIÉ.</v>
      </c>
      <c r="F1187" t="str">
        <f t="shared" si="196"/>
        <v>14</v>
      </c>
      <c r="G1187">
        <f t="shared" si="203"/>
        <v>2021</v>
      </c>
      <c r="H1187" t="str">
        <f t="shared" si="204"/>
        <v>09</v>
      </c>
      <c r="I1187" t="str">
        <f t="shared" si="201"/>
        <v>2021-03</v>
      </c>
      <c r="J1187" s="6" t="s">
        <v>15</v>
      </c>
      <c r="K1187" t="str">
        <f>VLOOKUP(J1187,Hoja1!$A$1:$B$12,2,0)</f>
        <v>MARZO</v>
      </c>
      <c r="M1187" s="6" t="str">
        <f t="shared" si="199"/>
        <v>05</v>
      </c>
      <c r="N1187" t="str">
        <f t="shared" si="202"/>
        <v>01</v>
      </c>
    </row>
    <row r="1188" spans="1:14" hidden="1">
      <c r="A1188" s="1">
        <v>44287</v>
      </c>
      <c r="B1188">
        <f t="shared" si="205"/>
        <v>2021</v>
      </c>
      <c r="C1188" t="str">
        <f t="shared" si="197"/>
        <v>04</v>
      </c>
      <c r="D1188" t="str">
        <f t="shared" si="200"/>
        <v>ABRIL</v>
      </c>
      <c r="E1188" t="str">
        <f t="shared" si="198"/>
        <v>JUE.</v>
      </c>
      <c r="F1188" t="str">
        <f t="shared" si="196"/>
        <v>14</v>
      </c>
      <c r="G1188">
        <f t="shared" si="203"/>
        <v>2021</v>
      </c>
      <c r="H1188" t="str">
        <f t="shared" si="204"/>
        <v>09</v>
      </c>
      <c r="I1188" t="str">
        <f t="shared" si="201"/>
        <v>2021-04</v>
      </c>
      <c r="J1188" s="6" t="s">
        <v>15</v>
      </c>
      <c r="K1188" t="str">
        <f>VLOOKUP(J1188,Hoja1!$A$1:$B$12,2,0)</f>
        <v>MARZO</v>
      </c>
      <c r="M1188" s="6" t="str">
        <f t="shared" si="199"/>
        <v>05</v>
      </c>
      <c r="N1188" t="str">
        <f t="shared" si="202"/>
        <v>01</v>
      </c>
    </row>
    <row r="1189" spans="1:14" hidden="1">
      <c r="A1189" s="1">
        <v>44288</v>
      </c>
      <c r="B1189">
        <f t="shared" si="205"/>
        <v>2021</v>
      </c>
      <c r="C1189" t="str">
        <f t="shared" si="197"/>
        <v>04</v>
      </c>
      <c r="D1189" t="str">
        <f t="shared" si="200"/>
        <v>ABRIL</v>
      </c>
      <c r="E1189" t="str">
        <f t="shared" si="198"/>
        <v>VIE.</v>
      </c>
      <c r="F1189" t="str">
        <f t="shared" si="196"/>
        <v>14</v>
      </c>
      <c r="G1189">
        <f t="shared" si="203"/>
        <v>2021</v>
      </c>
      <c r="H1189" t="str">
        <f t="shared" si="204"/>
        <v>09</v>
      </c>
      <c r="I1189" t="str">
        <f t="shared" si="201"/>
        <v>2021-04</v>
      </c>
      <c r="J1189" s="6" t="s">
        <v>15</v>
      </c>
      <c r="K1189" t="str">
        <f>VLOOKUP(J1189,Hoja1!$A$1:$B$12,2,0)</f>
        <v>MARZO</v>
      </c>
      <c r="M1189" s="6" t="str">
        <f t="shared" si="199"/>
        <v>05</v>
      </c>
      <c r="N1189" t="str">
        <f t="shared" si="202"/>
        <v>01</v>
      </c>
    </row>
    <row r="1190" spans="1:14" hidden="1">
      <c r="A1190" s="1">
        <v>44289</v>
      </c>
      <c r="B1190">
        <f t="shared" si="205"/>
        <v>2021</v>
      </c>
      <c r="C1190" t="str">
        <f t="shared" si="197"/>
        <v>04</v>
      </c>
      <c r="D1190" t="str">
        <f t="shared" si="200"/>
        <v>ABRIL</v>
      </c>
      <c r="E1190" t="str">
        <f t="shared" si="198"/>
        <v>SÁB.</v>
      </c>
      <c r="F1190" t="str">
        <f t="shared" si="196"/>
        <v>14</v>
      </c>
      <c r="G1190">
        <f t="shared" si="203"/>
        <v>2021</v>
      </c>
      <c r="H1190" t="str">
        <f t="shared" si="204"/>
        <v>09</v>
      </c>
      <c r="I1190" t="str">
        <f t="shared" si="201"/>
        <v>2021-04</v>
      </c>
      <c r="J1190" s="6" t="s">
        <v>15</v>
      </c>
      <c r="K1190" t="str">
        <f>VLOOKUP(J1190,Hoja1!$A$1:$B$12,2,0)</f>
        <v>MARZO</v>
      </c>
      <c r="M1190" s="6" t="str">
        <f t="shared" si="199"/>
        <v>05</v>
      </c>
      <c r="N1190" t="str">
        <f t="shared" si="202"/>
        <v>01</v>
      </c>
    </row>
    <row r="1191" spans="1:14" hidden="1">
      <c r="A1191" s="1">
        <v>44290</v>
      </c>
      <c r="B1191">
        <f t="shared" si="205"/>
        <v>2021</v>
      </c>
      <c r="C1191" t="str">
        <f t="shared" si="197"/>
        <v>04</v>
      </c>
      <c r="D1191" t="str">
        <f t="shared" si="200"/>
        <v>ABRIL</v>
      </c>
      <c r="E1191" t="str">
        <f t="shared" si="198"/>
        <v>DOM.</v>
      </c>
      <c r="F1191" t="str">
        <f t="shared" si="196"/>
        <v>15</v>
      </c>
      <c r="G1191">
        <f t="shared" si="203"/>
        <v>2021</v>
      </c>
      <c r="H1191" t="str">
        <f t="shared" si="204"/>
        <v>10</v>
      </c>
      <c r="I1191" t="str">
        <f t="shared" si="201"/>
        <v>2021-04</v>
      </c>
      <c r="J1191" s="6" t="s">
        <v>16</v>
      </c>
      <c r="K1191" t="str">
        <f>VLOOKUP(J1191,Hoja1!$A$1:$B$12,2,0)</f>
        <v>ABRIL</v>
      </c>
      <c r="M1191" s="6" t="str">
        <f t="shared" si="199"/>
        <v>05</v>
      </c>
      <c r="N1191" t="str">
        <f t="shared" si="202"/>
        <v>01</v>
      </c>
    </row>
    <row r="1192" spans="1:14" hidden="1">
      <c r="A1192" s="1">
        <v>44291</v>
      </c>
      <c r="B1192">
        <f t="shared" si="205"/>
        <v>2021</v>
      </c>
      <c r="C1192" t="str">
        <f t="shared" si="197"/>
        <v>04</v>
      </c>
      <c r="D1192" t="str">
        <f t="shared" si="200"/>
        <v>ABRIL</v>
      </c>
      <c r="E1192" t="str">
        <f t="shared" si="198"/>
        <v>LUN.</v>
      </c>
      <c r="F1192" t="str">
        <f t="shared" si="196"/>
        <v>15</v>
      </c>
      <c r="G1192">
        <f t="shared" si="203"/>
        <v>2021</v>
      </c>
      <c r="H1192" t="str">
        <f t="shared" si="204"/>
        <v>10</v>
      </c>
      <c r="I1192" t="str">
        <f t="shared" si="201"/>
        <v>2021-04</v>
      </c>
      <c r="J1192" s="6" t="s">
        <v>16</v>
      </c>
      <c r="K1192" t="str">
        <f>VLOOKUP(J1192,Hoja1!$A$1:$B$12,2,0)</f>
        <v>ABRIL</v>
      </c>
      <c r="M1192" s="6" t="str">
        <f t="shared" si="199"/>
        <v>05</v>
      </c>
      <c r="N1192" t="str">
        <f t="shared" si="202"/>
        <v>01</v>
      </c>
    </row>
    <row r="1193" spans="1:14" hidden="1">
      <c r="A1193" s="1">
        <v>44292</v>
      </c>
      <c r="B1193">
        <f t="shared" si="205"/>
        <v>2021</v>
      </c>
      <c r="C1193" t="str">
        <f t="shared" si="197"/>
        <v>04</v>
      </c>
      <c r="D1193" t="str">
        <f t="shared" si="200"/>
        <v>ABRIL</v>
      </c>
      <c r="E1193" t="str">
        <f t="shared" si="198"/>
        <v>MAR.</v>
      </c>
      <c r="F1193" t="str">
        <f t="shared" si="196"/>
        <v>15</v>
      </c>
      <c r="G1193">
        <f t="shared" si="203"/>
        <v>2021</v>
      </c>
      <c r="H1193" t="str">
        <f t="shared" si="204"/>
        <v>10</v>
      </c>
      <c r="I1193" t="str">
        <f t="shared" si="201"/>
        <v>2021-04</v>
      </c>
      <c r="J1193" s="6" t="s">
        <v>16</v>
      </c>
      <c r="K1193" t="str">
        <f>VLOOKUP(J1193,Hoja1!$A$1:$B$12,2,0)</f>
        <v>ABRIL</v>
      </c>
      <c r="M1193" s="6" t="str">
        <f t="shared" si="199"/>
        <v>05</v>
      </c>
      <c r="N1193" t="str">
        <f t="shared" si="202"/>
        <v>01</v>
      </c>
    </row>
    <row r="1194" spans="1:14" hidden="1">
      <c r="A1194" s="1">
        <v>44293</v>
      </c>
      <c r="B1194">
        <f t="shared" si="205"/>
        <v>2021</v>
      </c>
      <c r="C1194" t="str">
        <f t="shared" si="197"/>
        <v>04</v>
      </c>
      <c r="D1194" t="str">
        <f t="shared" si="200"/>
        <v>ABRIL</v>
      </c>
      <c r="E1194" t="str">
        <f t="shared" si="198"/>
        <v>MIÉ.</v>
      </c>
      <c r="F1194" t="str">
        <f t="shared" si="196"/>
        <v>15</v>
      </c>
      <c r="G1194">
        <f t="shared" si="203"/>
        <v>2021</v>
      </c>
      <c r="H1194" t="str">
        <f t="shared" si="204"/>
        <v>10</v>
      </c>
      <c r="I1194" t="str">
        <f t="shared" si="201"/>
        <v>2021-04</v>
      </c>
      <c r="J1194" s="6" t="s">
        <v>16</v>
      </c>
      <c r="K1194" t="str">
        <f>VLOOKUP(J1194,Hoja1!$A$1:$B$12,2,0)</f>
        <v>ABRIL</v>
      </c>
      <c r="M1194" s="6" t="str">
        <f t="shared" si="199"/>
        <v>05</v>
      </c>
      <c r="N1194" t="str">
        <f t="shared" si="202"/>
        <v>01</v>
      </c>
    </row>
    <row r="1195" spans="1:14" hidden="1">
      <c r="A1195" s="1">
        <v>44294</v>
      </c>
      <c r="B1195">
        <f t="shared" si="205"/>
        <v>2021</v>
      </c>
      <c r="C1195" t="str">
        <f t="shared" si="197"/>
        <v>04</v>
      </c>
      <c r="D1195" t="str">
        <f t="shared" si="200"/>
        <v>ABRIL</v>
      </c>
      <c r="E1195" t="str">
        <f t="shared" si="198"/>
        <v>JUE.</v>
      </c>
      <c r="F1195" t="str">
        <f t="shared" si="196"/>
        <v>15</v>
      </c>
      <c r="G1195">
        <f t="shared" si="203"/>
        <v>2021</v>
      </c>
      <c r="H1195" t="str">
        <f t="shared" si="204"/>
        <v>10</v>
      </c>
      <c r="I1195" t="str">
        <f t="shared" si="201"/>
        <v>2021-04</v>
      </c>
      <c r="J1195" s="6" t="s">
        <v>16</v>
      </c>
      <c r="K1195" t="str">
        <f>VLOOKUP(J1195,Hoja1!$A$1:$B$12,2,0)</f>
        <v>ABRIL</v>
      </c>
      <c r="M1195" s="6" t="str">
        <f t="shared" si="199"/>
        <v>05</v>
      </c>
      <c r="N1195" t="str">
        <f t="shared" si="202"/>
        <v>01</v>
      </c>
    </row>
    <row r="1196" spans="1:14" hidden="1">
      <c r="A1196" s="1">
        <v>44295</v>
      </c>
      <c r="B1196">
        <f t="shared" si="205"/>
        <v>2021</v>
      </c>
      <c r="C1196" t="str">
        <f t="shared" si="197"/>
        <v>04</v>
      </c>
      <c r="D1196" t="str">
        <f t="shared" si="200"/>
        <v>ABRIL</v>
      </c>
      <c r="E1196" t="str">
        <f t="shared" si="198"/>
        <v>VIE.</v>
      </c>
      <c r="F1196" t="str">
        <f t="shared" si="196"/>
        <v>15</v>
      </c>
      <c r="G1196">
        <f t="shared" si="203"/>
        <v>2021</v>
      </c>
      <c r="H1196" t="str">
        <f t="shared" si="204"/>
        <v>10</v>
      </c>
      <c r="I1196" t="str">
        <f t="shared" si="201"/>
        <v>2021-04</v>
      </c>
      <c r="J1196" s="6" t="s">
        <v>16</v>
      </c>
      <c r="K1196" t="str">
        <f>VLOOKUP(J1196,Hoja1!$A$1:$B$12,2,0)</f>
        <v>ABRIL</v>
      </c>
      <c r="M1196" s="6" t="str">
        <f t="shared" si="199"/>
        <v>05</v>
      </c>
      <c r="N1196" t="str">
        <f t="shared" si="202"/>
        <v>01</v>
      </c>
    </row>
    <row r="1197" spans="1:14" hidden="1">
      <c r="A1197" s="1">
        <v>44296</v>
      </c>
      <c r="B1197">
        <f t="shared" si="205"/>
        <v>2021</v>
      </c>
      <c r="C1197" t="str">
        <f t="shared" si="197"/>
        <v>04</v>
      </c>
      <c r="D1197" t="str">
        <f t="shared" si="200"/>
        <v>ABRIL</v>
      </c>
      <c r="E1197" t="str">
        <f t="shared" si="198"/>
        <v>SÁB.</v>
      </c>
      <c r="F1197" t="str">
        <f t="shared" si="196"/>
        <v>15</v>
      </c>
      <c r="G1197">
        <f t="shared" si="203"/>
        <v>2021</v>
      </c>
      <c r="H1197" t="str">
        <f t="shared" si="204"/>
        <v>10</v>
      </c>
      <c r="I1197" t="str">
        <f t="shared" si="201"/>
        <v>2021-04</v>
      </c>
      <c r="J1197" s="6" t="s">
        <v>16</v>
      </c>
      <c r="K1197" t="str">
        <f>VLOOKUP(J1197,Hoja1!$A$1:$B$12,2,0)</f>
        <v>ABRIL</v>
      </c>
      <c r="M1197" s="6" t="str">
        <f t="shared" si="199"/>
        <v>05</v>
      </c>
      <c r="N1197" t="str">
        <f t="shared" si="202"/>
        <v>01</v>
      </c>
    </row>
    <row r="1198" spans="1:14" hidden="1">
      <c r="A1198" s="1">
        <v>44297</v>
      </c>
      <c r="B1198">
        <f t="shared" si="205"/>
        <v>2021</v>
      </c>
      <c r="C1198" t="str">
        <f t="shared" si="197"/>
        <v>04</v>
      </c>
      <c r="D1198" t="str">
        <f t="shared" si="200"/>
        <v>ABRIL</v>
      </c>
      <c r="E1198" t="str">
        <f t="shared" si="198"/>
        <v>DOM.</v>
      </c>
      <c r="F1198" t="str">
        <f t="shared" si="196"/>
        <v>16</v>
      </c>
      <c r="G1198">
        <f t="shared" si="203"/>
        <v>2021</v>
      </c>
      <c r="H1198" t="str">
        <f t="shared" si="204"/>
        <v>11</v>
      </c>
      <c r="I1198" t="str">
        <f t="shared" si="201"/>
        <v>2021-04</v>
      </c>
      <c r="J1198" s="6" t="s">
        <v>16</v>
      </c>
      <c r="K1198" t="str">
        <f>VLOOKUP(J1198,Hoja1!$A$1:$B$12,2,0)</f>
        <v>ABRIL</v>
      </c>
      <c r="M1198" s="6" t="str">
        <f t="shared" si="199"/>
        <v>06</v>
      </c>
      <c r="N1198" t="str">
        <f t="shared" si="202"/>
        <v>01</v>
      </c>
    </row>
    <row r="1199" spans="1:14" hidden="1">
      <c r="A1199" s="1">
        <v>44298</v>
      </c>
      <c r="B1199">
        <f t="shared" si="205"/>
        <v>2021</v>
      </c>
      <c r="C1199" t="str">
        <f t="shared" si="197"/>
        <v>04</v>
      </c>
      <c r="D1199" t="str">
        <f t="shared" si="200"/>
        <v>ABRIL</v>
      </c>
      <c r="E1199" t="str">
        <f t="shared" si="198"/>
        <v>LUN.</v>
      </c>
      <c r="F1199" t="str">
        <f t="shared" si="196"/>
        <v>16</v>
      </c>
      <c r="G1199">
        <f t="shared" si="203"/>
        <v>2021</v>
      </c>
      <c r="H1199" t="str">
        <f t="shared" si="204"/>
        <v>11</v>
      </c>
      <c r="I1199" t="str">
        <f t="shared" si="201"/>
        <v>2021-04</v>
      </c>
      <c r="J1199" s="6" t="s">
        <v>16</v>
      </c>
      <c r="K1199" t="str">
        <f>VLOOKUP(J1199,Hoja1!$A$1:$B$12,2,0)</f>
        <v>ABRIL</v>
      </c>
      <c r="M1199" s="6" t="str">
        <f t="shared" si="199"/>
        <v>06</v>
      </c>
      <c r="N1199" t="str">
        <f t="shared" si="202"/>
        <v>01</v>
      </c>
    </row>
    <row r="1200" spans="1:14" hidden="1">
      <c r="A1200" s="1">
        <v>44299</v>
      </c>
      <c r="B1200">
        <f t="shared" si="205"/>
        <v>2021</v>
      </c>
      <c r="C1200" t="str">
        <f t="shared" si="197"/>
        <v>04</v>
      </c>
      <c r="D1200" t="str">
        <f t="shared" si="200"/>
        <v>ABRIL</v>
      </c>
      <c r="E1200" t="str">
        <f t="shared" si="198"/>
        <v>MAR.</v>
      </c>
      <c r="F1200" t="str">
        <f t="shared" si="196"/>
        <v>16</v>
      </c>
      <c r="G1200">
        <f t="shared" si="203"/>
        <v>2021</v>
      </c>
      <c r="H1200" t="str">
        <f t="shared" si="204"/>
        <v>11</v>
      </c>
      <c r="I1200" t="str">
        <f t="shared" si="201"/>
        <v>2021-04</v>
      </c>
      <c r="J1200" s="6" t="s">
        <v>16</v>
      </c>
      <c r="K1200" t="str">
        <f>VLOOKUP(J1200,Hoja1!$A$1:$B$12,2,0)</f>
        <v>ABRIL</v>
      </c>
      <c r="M1200" s="6" t="str">
        <f t="shared" si="199"/>
        <v>06</v>
      </c>
      <c r="N1200" t="str">
        <f t="shared" si="202"/>
        <v>01</v>
      </c>
    </row>
    <row r="1201" spans="1:14" hidden="1">
      <c r="A1201" s="1">
        <v>44300</v>
      </c>
      <c r="B1201">
        <f t="shared" si="205"/>
        <v>2021</v>
      </c>
      <c r="C1201" t="str">
        <f t="shared" si="197"/>
        <v>04</v>
      </c>
      <c r="D1201" t="str">
        <f t="shared" si="200"/>
        <v>ABRIL</v>
      </c>
      <c r="E1201" t="str">
        <f t="shared" si="198"/>
        <v>MIÉ.</v>
      </c>
      <c r="F1201" t="str">
        <f t="shared" si="196"/>
        <v>16</v>
      </c>
      <c r="G1201">
        <f t="shared" si="203"/>
        <v>2021</v>
      </c>
      <c r="H1201" t="str">
        <f t="shared" si="204"/>
        <v>11</v>
      </c>
      <c r="I1201" t="str">
        <f t="shared" si="201"/>
        <v>2021-04</v>
      </c>
      <c r="J1201" s="6" t="s">
        <v>16</v>
      </c>
      <c r="K1201" t="str">
        <f>VLOOKUP(J1201,Hoja1!$A$1:$B$12,2,0)</f>
        <v>ABRIL</v>
      </c>
      <c r="M1201" s="6" t="str">
        <f t="shared" si="199"/>
        <v>06</v>
      </c>
      <c r="N1201" t="str">
        <f t="shared" si="202"/>
        <v>01</v>
      </c>
    </row>
    <row r="1202" spans="1:14" hidden="1">
      <c r="A1202" s="1">
        <v>44301</v>
      </c>
      <c r="B1202">
        <f t="shared" si="205"/>
        <v>2021</v>
      </c>
      <c r="C1202" t="str">
        <f t="shared" si="197"/>
        <v>04</v>
      </c>
      <c r="D1202" t="str">
        <f t="shared" si="200"/>
        <v>ABRIL</v>
      </c>
      <c r="E1202" t="str">
        <f t="shared" si="198"/>
        <v>JUE.</v>
      </c>
      <c r="F1202" t="str">
        <f t="shared" si="196"/>
        <v>16</v>
      </c>
      <c r="G1202">
        <f t="shared" si="203"/>
        <v>2021</v>
      </c>
      <c r="H1202" t="str">
        <f t="shared" si="204"/>
        <v>11</v>
      </c>
      <c r="I1202" t="str">
        <f t="shared" si="201"/>
        <v>2021-04</v>
      </c>
      <c r="J1202" s="6" t="s">
        <v>16</v>
      </c>
      <c r="K1202" t="str">
        <f>VLOOKUP(J1202,Hoja1!$A$1:$B$12,2,0)</f>
        <v>ABRIL</v>
      </c>
      <c r="M1202" s="6" t="str">
        <f t="shared" si="199"/>
        <v>06</v>
      </c>
      <c r="N1202" t="str">
        <f t="shared" si="202"/>
        <v>01</v>
      </c>
    </row>
    <row r="1203" spans="1:14" hidden="1">
      <c r="A1203" s="1">
        <v>44302</v>
      </c>
      <c r="B1203">
        <f t="shared" si="205"/>
        <v>2021</v>
      </c>
      <c r="C1203" t="str">
        <f t="shared" si="197"/>
        <v>04</v>
      </c>
      <c r="D1203" t="str">
        <f t="shared" si="200"/>
        <v>ABRIL</v>
      </c>
      <c r="E1203" t="str">
        <f t="shared" si="198"/>
        <v>VIE.</v>
      </c>
      <c r="F1203" t="str">
        <f t="shared" si="196"/>
        <v>16</v>
      </c>
      <c r="G1203">
        <f t="shared" si="203"/>
        <v>2021</v>
      </c>
      <c r="H1203" t="str">
        <f t="shared" si="204"/>
        <v>11</v>
      </c>
      <c r="I1203" t="str">
        <f t="shared" si="201"/>
        <v>2021-04</v>
      </c>
      <c r="J1203" s="6" t="s">
        <v>16</v>
      </c>
      <c r="K1203" t="str">
        <f>VLOOKUP(J1203,Hoja1!$A$1:$B$12,2,0)</f>
        <v>ABRIL</v>
      </c>
      <c r="M1203" s="6" t="str">
        <f t="shared" si="199"/>
        <v>06</v>
      </c>
      <c r="N1203" t="str">
        <f t="shared" si="202"/>
        <v>01</v>
      </c>
    </row>
    <row r="1204" spans="1:14" hidden="1">
      <c r="A1204" s="1">
        <v>44303</v>
      </c>
      <c r="B1204">
        <f t="shared" si="205"/>
        <v>2021</v>
      </c>
      <c r="C1204" t="str">
        <f t="shared" si="197"/>
        <v>04</v>
      </c>
      <c r="D1204" t="str">
        <f t="shared" si="200"/>
        <v>ABRIL</v>
      </c>
      <c r="E1204" t="str">
        <f t="shared" si="198"/>
        <v>SÁB.</v>
      </c>
      <c r="F1204" t="str">
        <f t="shared" si="196"/>
        <v>16</v>
      </c>
      <c r="G1204">
        <f t="shared" si="203"/>
        <v>2021</v>
      </c>
      <c r="H1204" t="str">
        <f t="shared" si="204"/>
        <v>11</v>
      </c>
      <c r="I1204" t="str">
        <f t="shared" si="201"/>
        <v>2021-04</v>
      </c>
      <c r="J1204" s="6" t="s">
        <v>16</v>
      </c>
      <c r="K1204" t="str">
        <f>VLOOKUP(J1204,Hoja1!$A$1:$B$12,2,0)</f>
        <v>ABRIL</v>
      </c>
      <c r="M1204" s="6" t="str">
        <f t="shared" si="199"/>
        <v>06</v>
      </c>
      <c r="N1204" t="str">
        <f t="shared" si="202"/>
        <v>01</v>
      </c>
    </row>
    <row r="1205" spans="1:14" hidden="1">
      <c r="A1205" s="1">
        <v>44304</v>
      </c>
      <c r="B1205">
        <f t="shared" si="205"/>
        <v>2021</v>
      </c>
      <c r="C1205" t="str">
        <f t="shared" si="197"/>
        <v>04</v>
      </c>
      <c r="D1205" t="str">
        <f t="shared" si="200"/>
        <v>ABRIL</v>
      </c>
      <c r="E1205" t="str">
        <f t="shared" si="198"/>
        <v>DOM.</v>
      </c>
      <c r="F1205" t="str">
        <f t="shared" si="196"/>
        <v>17</v>
      </c>
      <c r="G1205">
        <f t="shared" si="203"/>
        <v>2021</v>
      </c>
      <c r="H1205" t="str">
        <f t="shared" si="204"/>
        <v>12</v>
      </c>
      <c r="I1205" t="str">
        <f t="shared" si="201"/>
        <v>2021-04</v>
      </c>
      <c r="J1205" s="6" t="s">
        <v>16</v>
      </c>
      <c r="K1205" t="str">
        <f>VLOOKUP(J1205,Hoja1!$A$1:$B$12,2,0)</f>
        <v>ABRIL</v>
      </c>
      <c r="M1205" s="6" t="str">
        <f t="shared" si="199"/>
        <v>06</v>
      </c>
      <c r="N1205" t="str">
        <f t="shared" si="202"/>
        <v>01</v>
      </c>
    </row>
    <row r="1206" spans="1:14" hidden="1">
      <c r="A1206" s="1">
        <v>44305</v>
      </c>
      <c r="B1206">
        <f t="shared" si="205"/>
        <v>2021</v>
      </c>
      <c r="C1206" t="str">
        <f t="shared" si="197"/>
        <v>04</v>
      </c>
      <c r="D1206" t="str">
        <f t="shared" si="200"/>
        <v>ABRIL</v>
      </c>
      <c r="E1206" t="str">
        <f t="shared" si="198"/>
        <v>LUN.</v>
      </c>
      <c r="F1206" t="str">
        <f t="shared" si="196"/>
        <v>17</v>
      </c>
      <c r="G1206">
        <f t="shared" si="203"/>
        <v>2021</v>
      </c>
      <c r="H1206" t="str">
        <f t="shared" si="204"/>
        <v>12</v>
      </c>
      <c r="I1206" t="str">
        <f t="shared" si="201"/>
        <v>2021-04</v>
      </c>
      <c r="J1206" s="6" t="s">
        <v>16</v>
      </c>
      <c r="K1206" t="str">
        <f>VLOOKUP(J1206,Hoja1!$A$1:$B$12,2,0)</f>
        <v>ABRIL</v>
      </c>
      <c r="M1206" s="6" t="str">
        <f t="shared" si="199"/>
        <v>06</v>
      </c>
      <c r="N1206" t="str">
        <f t="shared" si="202"/>
        <v>01</v>
      </c>
    </row>
    <row r="1207" spans="1:14" hidden="1">
      <c r="A1207" s="1">
        <v>44306</v>
      </c>
      <c r="B1207">
        <f t="shared" si="205"/>
        <v>2021</v>
      </c>
      <c r="C1207" t="str">
        <f t="shared" si="197"/>
        <v>04</v>
      </c>
      <c r="D1207" t="str">
        <f t="shared" si="200"/>
        <v>ABRIL</v>
      </c>
      <c r="E1207" t="str">
        <f t="shared" si="198"/>
        <v>MAR.</v>
      </c>
      <c r="F1207" t="str">
        <f t="shared" ref="F1207:F1270" si="206">IF(WEEKNUM(A1207) = 53, TEXT(52,"##"), TEXT(WEEKNUM(A1207),"00"))</f>
        <v>17</v>
      </c>
      <c r="G1207">
        <f t="shared" si="203"/>
        <v>2021</v>
      </c>
      <c r="H1207" t="str">
        <f t="shared" si="204"/>
        <v>12</v>
      </c>
      <c r="I1207" t="str">
        <f t="shared" si="201"/>
        <v>2021-04</v>
      </c>
      <c r="J1207" s="6" t="s">
        <v>16</v>
      </c>
      <c r="K1207" t="str">
        <f>VLOOKUP(J1207,Hoja1!$A$1:$B$12,2,0)</f>
        <v>ABRIL</v>
      </c>
      <c r="M1207" s="6" t="str">
        <f t="shared" si="199"/>
        <v>06</v>
      </c>
      <c r="N1207" t="str">
        <f t="shared" si="202"/>
        <v>01</v>
      </c>
    </row>
    <row r="1208" spans="1:14" hidden="1">
      <c r="A1208" s="1">
        <v>44307</v>
      </c>
      <c r="B1208">
        <f t="shared" si="205"/>
        <v>2021</v>
      </c>
      <c r="C1208" t="str">
        <f t="shared" ref="C1208:C1271" si="207">TEXT(MONTH(A1208),"00")</f>
        <v>04</v>
      </c>
      <c r="D1208" t="str">
        <f t="shared" si="200"/>
        <v>ABRIL</v>
      </c>
      <c r="E1208" t="str">
        <f t="shared" ref="E1208:E1271" si="208">UPPER(TEXT(A1208,"ddd"))</f>
        <v>MIÉ.</v>
      </c>
      <c r="F1208" t="str">
        <f t="shared" si="206"/>
        <v>17</v>
      </c>
      <c r="G1208">
        <f t="shared" si="203"/>
        <v>2021</v>
      </c>
      <c r="H1208" t="str">
        <f t="shared" si="204"/>
        <v>12</v>
      </c>
      <c r="I1208" t="str">
        <f t="shared" si="201"/>
        <v>2021-04</v>
      </c>
      <c r="J1208" s="6" t="s">
        <v>16</v>
      </c>
      <c r="K1208" t="str">
        <f>VLOOKUP(J1208,Hoja1!$A$1:$B$12,2,0)</f>
        <v>ABRIL</v>
      </c>
      <c r="M1208" s="6" t="str">
        <f t="shared" si="199"/>
        <v>06</v>
      </c>
      <c r="N1208" t="str">
        <f t="shared" si="202"/>
        <v>01</v>
      </c>
    </row>
    <row r="1209" spans="1:14" hidden="1">
      <c r="A1209" s="1">
        <v>44308</v>
      </c>
      <c r="B1209">
        <f t="shared" si="205"/>
        <v>2021</v>
      </c>
      <c r="C1209" t="str">
        <f t="shared" si="207"/>
        <v>04</v>
      </c>
      <c r="D1209" t="str">
        <f t="shared" si="200"/>
        <v>ABRIL</v>
      </c>
      <c r="E1209" t="str">
        <f t="shared" si="208"/>
        <v>JUE.</v>
      </c>
      <c r="F1209" t="str">
        <f t="shared" si="206"/>
        <v>17</v>
      </c>
      <c r="G1209">
        <f t="shared" si="203"/>
        <v>2021</v>
      </c>
      <c r="H1209" t="str">
        <f t="shared" si="204"/>
        <v>12</v>
      </c>
      <c r="I1209" t="str">
        <f t="shared" si="201"/>
        <v>2021-04</v>
      </c>
      <c r="J1209" s="6" t="s">
        <v>16</v>
      </c>
      <c r="K1209" t="str">
        <f>VLOOKUP(J1209,Hoja1!$A$1:$B$12,2,0)</f>
        <v>ABRIL</v>
      </c>
      <c r="M1209" s="6" t="str">
        <f t="shared" si="199"/>
        <v>06</v>
      </c>
      <c r="N1209" t="str">
        <f t="shared" si="202"/>
        <v>01</v>
      </c>
    </row>
    <row r="1210" spans="1:14" hidden="1">
      <c r="A1210" s="1">
        <v>44309</v>
      </c>
      <c r="B1210">
        <f t="shared" si="205"/>
        <v>2021</v>
      </c>
      <c r="C1210" t="str">
        <f t="shared" si="207"/>
        <v>04</v>
      </c>
      <c r="D1210" t="str">
        <f t="shared" si="200"/>
        <v>ABRIL</v>
      </c>
      <c r="E1210" t="str">
        <f t="shared" si="208"/>
        <v>VIE.</v>
      </c>
      <c r="F1210" t="str">
        <f t="shared" si="206"/>
        <v>17</v>
      </c>
      <c r="G1210">
        <f t="shared" si="203"/>
        <v>2021</v>
      </c>
      <c r="H1210" t="str">
        <f t="shared" si="204"/>
        <v>12</v>
      </c>
      <c r="I1210" t="str">
        <f t="shared" si="201"/>
        <v>2021-04</v>
      </c>
      <c r="J1210" s="6" t="s">
        <v>16</v>
      </c>
      <c r="K1210" t="str">
        <f>VLOOKUP(J1210,Hoja1!$A$1:$B$12,2,0)</f>
        <v>ABRIL</v>
      </c>
      <c r="M1210" s="6" t="str">
        <f t="shared" si="199"/>
        <v>06</v>
      </c>
      <c r="N1210" t="str">
        <f t="shared" si="202"/>
        <v>01</v>
      </c>
    </row>
    <row r="1211" spans="1:14" hidden="1">
      <c r="A1211" s="1">
        <v>44310</v>
      </c>
      <c r="B1211">
        <f t="shared" si="205"/>
        <v>2021</v>
      </c>
      <c r="C1211" t="str">
        <f t="shared" si="207"/>
        <v>04</v>
      </c>
      <c r="D1211" t="str">
        <f t="shared" si="200"/>
        <v>ABRIL</v>
      </c>
      <c r="E1211" t="str">
        <f t="shared" si="208"/>
        <v>SÁB.</v>
      </c>
      <c r="F1211" t="str">
        <f t="shared" si="206"/>
        <v>17</v>
      </c>
      <c r="G1211">
        <f t="shared" si="203"/>
        <v>2021</v>
      </c>
      <c r="H1211" t="str">
        <f t="shared" si="204"/>
        <v>12</v>
      </c>
      <c r="I1211" t="str">
        <f t="shared" si="201"/>
        <v>2021-04</v>
      </c>
      <c r="J1211" s="6" t="s">
        <v>16</v>
      </c>
      <c r="K1211" t="str">
        <f>VLOOKUP(J1211,Hoja1!$A$1:$B$12,2,0)</f>
        <v>ABRIL</v>
      </c>
      <c r="M1211" s="6" t="str">
        <f t="shared" si="199"/>
        <v>06</v>
      </c>
      <c r="N1211" t="str">
        <f t="shared" si="202"/>
        <v>01</v>
      </c>
    </row>
    <row r="1212" spans="1:14" hidden="1">
      <c r="A1212" s="1">
        <v>44311</v>
      </c>
      <c r="B1212">
        <f t="shared" si="205"/>
        <v>2021</v>
      </c>
      <c r="C1212" t="str">
        <f t="shared" si="207"/>
        <v>04</v>
      </c>
      <c r="D1212" t="str">
        <f t="shared" si="200"/>
        <v>ABRIL</v>
      </c>
      <c r="E1212" t="str">
        <f t="shared" si="208"/>
        <v>DOM.</v>
      </c>
      <c r="F1212" t="str">
        <f t="shared" si="206"/>
        <v>18</v>
      </c>
      <c r="G1212">
        <f t="shared" si="203"/>
        <v>2021</v>
      </c>
      <c r="H1212" t="str">
        <f t="shared" si="204"/>
        <v>13</v>
      </c>
      <c r="I1212" t="str">
        <f t="shared" si="201"/>
        <v>2021-04</v>
      </c>
      <c r="J1212" s="6" t="s">
        <v>16</v>
      </c>
      <c r="K1212" t="str">
        <f>VLOOKUP(J1212,Hoja1!$A$1:$B$12,2,0)</f>
        <v>ABRIL</v>
      </c>
      <c r="M1212" s="6" t="str">
        <f t="shared" si="199"/>
        <v>07</v>
      </c>
      <c r="N1212" t="str">
        <f t="shared" si="202"/>
        <v>01</v>
      </c>
    </row>
    <row r="1213" spans="1:14" hidden="1">
      <c r="A1213" s="1">
        <v>44312</v>
      </c>
      <c r="B1213">
        <f t="shared" si="205"/>
        <v>2021</v>
      </c>
      <c r="C1213" t="str">
        <f t="shared" si="207"/>
        <v>04</v>
      </c>
      <c r="D1213" t="str">
        <f t="shared" si="200"/>
        <v>ABRIL</v>
      </c>
      <c r="E1213" t="str">
        <f t="shared" si="208"/>
        <v>LUN.</v>
      </c>
      <c r="F1213" t="str">
        <f t="shared" si="206"/>
        <v>18</v>
      </c>
      <c r="G1213">
        <f t="shared" si="203"/>
        <v>2021</v>
      </c>
      <c r="H1213" t="str">
        <f t="shared" si="204"/>
        <v>13</v>
      </c>
      <c r="I1213" t="str">
        <f t="shared" si="201"/>
        <v>2021-04</v>
      </c>
      <c r="J1213" s="6" t="s">
        <v>16</v>
      </c>
      <c r="K1213" t="str">
        <f>VLOOKUP(J1213,Hoja1!$A$1:$B$12,2,0)</f>
        <v>ABRIL</v>
      </c>
      <c r="M1213" s="6" t="str">
        <f t="shared" si="199"/>
        <v>07</v>
      </c>
      <c r="N1213" t="str">
        <f t="shared" si="202"/>
        <v>01</v>
      </c>
    </row>
    <row r="1214" spans="1:14" hidden="1">
      <c r="A1214" s="1">
        <v>44313</v>
      </c>
      <c r="B1214">
        <f t="shared" si="205"/>
        <v>2021</v>
      </c>
      <c r="C1214" t="str">
        <f t="shared" si="207"/>
        <v>04</v>
      </c>
      <c r="D1214" t="str">
        <f t="shared" si="200"/>
        <v>ABRIL</v>
      </c>
      <c r="E1214" t="str">
        <f t="shared" si="208"/>
        <v>MAR.</v>
      </c>
      <c r="F1214" t="str">
        <f t="shared" si="206"/>
        <v>18</v>
      </c>
      <c r="G1214">
        <f t="shared" si="203"/>
        <v>2021</v>
      </c>
      <c r="H1214" t="str">
        <f t="shared" si="204"/>
        <v>13</v>
      </c>
      <c r="I1214" t="str">
        <f t="shared" si="201"/>
        <v>2021-04</v>
      </c>
      <c r="J1214" s="6" t="s">
        <v>16</v>
      </c>
      <c r="K1214" t="str">
        <f>VLOOKUP(J1214,Hoja1!$A$1:$B$12,2,0)</f>
        <v>ABRIL</v>
      </c>
      <c r="M1214" s="6" t="str">
        <f t="shared" si="199"/>
        <v>07</v>
      </c>
      <c r="N1214" t="str">
        <f t="shared" si="202"/>
        <v>01</v>
      </c>
    </row>
    <row r="1215" spans="1:14" hidden="1">
      <c r="A1215" s="1">
        <v>44314</v>
      </c>
      <c r="B1215">
        <f t="shared" si="205"/>
        <v>2021</v>
      </c>
      <c r="C1215" t="str">
        <f t="shared" si="207"/>
        <v>04</v>
      </c>
      <c r="D1215" t="str">
        <f t="shared" si="200"/>
        <v>ABRIL</v>
      </c>
      <c r="E1215" t="str">
        <f t="shared" si="208"/>
        <v>MIÉ.</v>
      </c>
      <c r="F1215" t="str">
        <f t="shared" si="206"/>
        <v>18</v>
      </c>
      <c r="G1215">
        <f t="shared" si="203"/>
        <v>2021</v>
      </c>
      <c r="H1215" t="str">
        <f t="shared" si="204"/>
        <v>13</v>
      </c>
      <c r="I1215" t="str">
        <f t="shared" si="201"/>
        <v>2021-04</v>
      </c>
      <c r="J1215" s="6" t="s">
        <v>16</v>
      </c>
      <c r="K1215" t="str">
        <f>VLOOKUP(J1215,Hoja1!$A$1:$B$12,2,0)</f>
        <v>ABRIL</v>
      </c>
      <c r="M1215" s="6" t="str">
        <f t="shared" si="199"/>
        <v>07</v>
      </c>
      <c r="N1215" t="str">
        <f t="shared" si="202"/>
        <v>01</v>
      </c>
    </row>
    <row r="1216" spans="1:14" hidden="1">
      <c r="A1216" s="1">
        <v>44315</v>
      </c>
      <c r="B1216">
        <f t="shared" si="205"/>
        <v>2021</v>
      </c>
      <c r="C1216" t="str">
        <f t="shared" si="207"/>
        <v>04</v>
      </c>
      <c r="D1216" t="str">
        <f t="shared" si="200"/>
        <v>ABRIL</v>
      </c>
      <c r="E1216" t="str">
        <f t="shared" si="208"/>
        <v>JUE.</v>
      </c>
      <c r="F1216" t="str">
        <f t="shared" si="206"/>
        <v>18</v>
      </c>
      <c r="G1216">
        <f t="shared" si="203"/>
        <v>2021</v>
      </c>
      <c r="H1216" t="str">
        <f t="shared" si="204"/>
        <v>13</v>
      </c>
      <c r="I1216" t="str">
        <f t="shared" si="201"/>
        <v>2021-04</v>
      </c>
      <c r="J1216" s="6" t="s">
        <v>16</v>
      </c>
      <c r="K1216" t="str">
        <f>VLOOKUP(J1216,Hoja1!$A$1:$B$12,2,0)</f>
        <v>ABRIL</v>
      </c>
      <c r="M1216" s="6" t="str">
        <f t="shared" si="199"/>
        <v>07</v>
      </c>
      <c r="N1216" t="str">
        <f t="shared" si="202"/>
        <v>01</v>
      </c>
    </row>
    <row r="1217" spans="1:14" hidden="1">
      <c r="A1217" s="1">
        <v>44316</v>
      </c>
      <c r="B1217">
        <f t="shared" si="205"/>
        <v>2021</v>
      </c>
      <c r="C1217" t="str">
        <f t="shared" si="207"/>
        <v>04</v>
      </c>
      <c r="D1217" t="str">
        <f t="shared" si="200"/>
        <v>ABRIL</v>
      </c>
      <c r="E1217" t="str">
        <f t="shared" si="208"/>
        <v>VIE.</v>
      </c>
      <c r="F1217" t="str">
        <f t="shared" si="206"/>
        <v>18</v>
      </c>
      <c r="G1217">
        <f t="shared" si="203"/>
        <v>2021</v>
      </c>
      <c r="H1217" t="str">
        <f t="shared" si="204"/>
        <v>13</v>
      </c>
      <c r="I1217" t="str">
        <f t="shared" si="201"/>
        <v>2021-04</v>
      </c>
      <c r="J1217" s="6" t="s">
        <v>16</v>
      </c>
      <c r="K1217" t="str">
        <f>VLOOKUP(J1217,Hoja1!$A$1:$B$12,2,0)</f>
        <v>ABRIL</v>
      </c>
      <c r="M1217" s="6" t="str">
        <f t="shared" si="199"/>
        <v>07</v>
      </c>
      <c r="N1217" t="str">
        <f t="shared" si="202"/>
        <v>01</v>
      </c>
    </row>
    <row r="1218" spans="1:14" hidden="1">
      <c r="A1218" s="1">
        <v>44317</v>
      </c>
      <c r="B1218">
        <f t="shared" si="205"/>
        <v>2021</v>
      </c>
      <c r="C1218" t="str">
        <f t="shared" si="207"/>
        <v>05</v>
      </c>
      <c r="D1218" t="str">
        <f t="shared" si="200"/>
        <v>MAYO</v>
      </c>
      <c r="E1218" t="str">
        <f t="shared" si="208"/>
        <v>SÁB.</v>
      </c>
      <c r="F1218" t="str">
        <f t="shared" si="206"/>
        <v>18</v>
      </c>
      <c r="G1218">
        <f t="shared" si="203"/>
        <v>2021</v>
      </c>
      <c r="H1218" t="str">
        <f t="shared" si="204"/>
        <v>13</v>
      </c>
      <c r="I1218" t="str">
        <f t="shared" si="201"/>
        <v>2021-05</v>
      </c>
      <c r="J1218" s="6" t="s">
        <v>16</v>
      </c>
      <c r="K1218" t="str">
        <f>VLOOKUP(J1218,Hoja1!$A$1:$B$12,2,0)</f>
        <v>ABRIL</v>
      </c>
      <c r="M1218" s="6" t="str">
        <f t="shared" ref="M1218:M1281" si="209">TEXT(ROUND(H1218/2,0),"00")</f>
        <v>07</v>
      </c>
      <c r="N1218" t="str">
        <f t="shared" si="202"/>
        <v>01</v>
      </c>
    </row>
    <row r="1219" spans="1:14" hidden="1">
      <c r="A1219" s="1">
        <v>44318</v>
      </c>
      <c r="B1219">
        <f t="shared" si="205"/>
        <v>2021</v>
      </c>
      <c r="C1219" t="str">
        <f t="shared" si="207"/>
        <v>05</v>
      </c>
      <c r="D1219" t="str">
        <f t="shared" ref="D1219:D1282" si="210">UPPER(TEXT(A1219,"mmmm"))</f>
        <v>MAYO</v>
      </c>
      <c r="E1219" t="str">
        <f t="shared" si="208"/>
        <v>DOM.</v>
      </c>
      <c r="F1219" t="str">
        <f t="shared" si="206"/>
        <v>19</v>
      </c>
      <c r="G1219">
        <f t="shared" si="203"/>
        <v>2021</v>
      </c>
      <c r="H1219" t="str">
        <f t="shared" si="204"/>
        <v>14</v>
      </c>
      <c r="I1219" t="str">
        <f t="shared" ref="I1219:I1282" si="211">YEAR(A1219) &amp; "-" &amp;TEXT(MONTH(A1219),"00")</f>
        <v>2021-05</v>
      </c>
      <c r="J1219" s="6" t="s">
        <v>17</v>
      </c>
      <c r="K1219" t="str">
        <f>VLOOKUP(J1219,Hoja1!$A$1:$B$12,2,0)</f>
        <v>MAYO</v>
      </c>
      <c r="M1219" s="6" t="str">
        <f t="shared" si="209"/>
        <v>07</v>
      </c>
      <c r="N1219" t="str">
        <f t="shared" ref="N1219:N1282" si="212">IF(OR(J1219="02",J1219="03",J1219="04"),"01",IF(OR(J1219="05",J1219="06",J1219="07"),"02",IF(OR(J1219="08",J1219="09",J1219="10"),"03","04")))</f>
        <v>02</v>
      </c>
    </row>
    <row r="1220" spans="1:14" hidden="1">
      <c r="A1220" s="1">
        <v>44319</v>
      </c>
      <c r="B1220">
        <f t="shared" si="205"/>
        <v>2021</v>
      </c>
      <c r="C1220" t="str">
        <f t="shared" si="207"/>
        <v>05</v>
      </c>
      <c r="D1220" t="str">
        <f t="shared" si="210"/>
        <v>MAYO</v>
      </c>
      <c r="E1220" t="str">
        <f t="shared" si="208"/>
        <v>LUN.</v>
      </c>
      <c r="F1220" t="str">
        <f t="shared" si="206"/>
        <v>19</v>
      </c>
      <c r="G1220">
        <f t="shared" si="203"/>
        <v>2021</v>
      </c>
      <c r="H1220" t="str">
        <f t="shared" si="204"/>
        <v>14</v>
      </c>
      <c r="I1220" t="str">
        <f t="shared" si="211"/>
        <v>2021-05</v>
      </c>
      <c r="J1220" s="6" t="s">
        <v>17</v>
      </c>
      <c r="K1220" t="str">
        <f>VLOOKUP(J1220,Hoja1!$A$1:$B$12,2,0)</f>
        <v>MAYO</v>
      </c>
      <c r="M1220" s="6" t="str">
        <f t="shared" si="209"/>
        <v>07</v>
      </c>
      <c r="N1220" t="str">
        <f t="shared" si="212"/>
        <v>02</v>
      </c>
    </row>
    <row r="1221" spans="1:14" hidden="1">
      <c r="A1221" s="1">
        <v>44320</v>
      </c>
      <c r="B1221">
        <f t="shared" si="205"/>
        <v>2021</v>
      </c>
      <c r="C1221" t="str">
        <f t="shared" si="207"/>
        <v>05</v>
      </c>
      <c r="D1221" t="str">
        <f t="shared" si="210"/>
        <v>MAYO</v>
      </c>
      <c r="E1221" t="str">
        <f t="shared" si="208"/>
        <v>MAR.</v>
      </c>
      <c r="F1221" t="str">
        <f t="shared" si="206"/>
        <v>19</v>
      </c>
      <c r="G1221">
        <f t="shared" si="203"/>
        <v>2021</v>
      </c>
      <c r="H1221" t="str">
        <f t="shared" si="204"/>
        <v>14</v>
      </c>
      <c r="I1221" t="str">
        <f t="shared" si="211"/>
        <v>2021-05</v>
      </c>
      <c r="J1221" s="6" t="s">
        <v>17</v>
      </c>
      <c r="K1221" t="str">
        <f>VLOOKUP(J1221,Hoja1!$A$1:$B$12,2,0)</f>
        <v>MAYO</v>
      </c>
      <c r="M1221" s="6" t="str">
        <f t="shared" si="209"/>
        <v>07</v>
      </c>
      <c r="N1221" t="str">
        <f t="shared" si="212"/>
        <v>02</v>
      </c>
    </row>
    <row r="1222" spans="1:14" hidden="1">
      <c r="A1222" s="1">
        <v>44321</v>
      </c>
      <c r="B1222">
        <f t="shared" si="205"/>
        <v>2021</v>
      </c>
      <c r="C1222" t="str">
        <f t="shared" si="207"/>
        <v>05</v>
      </c>
      <c r="D1222" t="str">
        <f t="shared" si="210"/>
        <v>MAYO</v>
      </c>
      <c r="E1222" t="str">
        <f t="shared" si="208"/>
        <v>MIÉ.</v>
      </c>
      <c r="F1222" t="str">
        <f t="shared" si="206"/>
        <v>19</v>
      </c>
      <c r="G1222">
        <f t="shared" si="203"/>
        <v>2021</v>
      </c>
      <c r="H1222" t="str">
        <f t="shared" si="204"/>
        <v>14</v>
      </c>
      <c r="I1222" t="str">
        <f t="shared" si="211"/>
        <v>2021-05</v>
      </c>
      <c r="J1222" s="6" t="s">
        <v>17</v>
      </c>
      <c r="K1222" t="str">
        <f>VLOOKUP(J1222,Hoja1!$A$1:$B$12,2,0)</f>
        <v>MAYO</v>
      </c>
      <c r="M1222" s="6" t="str">
        <f t="shared" si="209"/>
        <v>07</v>
      </c>
      <c r="N1222" t="str">
        <f t="shared" si="212"/>
        <v>02</v>
      </c>
    </row>
    <row r="1223" spans="1:14" hidden="1">
      <c r="A1223" s="1">
        <v>44322</v>
      </c>
      <c r="B1223">
        <f t="shared" si="205"/>
        <v>2021</v>
      </c>
      <c r="C1223" t="str">
        <f t="shared" si="207"/>
        <v>05</v>
      </c>
      <c r="D1223" t="str">
        <f t="shared" si="210"/>
        <v>MAYO</v>
      </c>
      <c r="E1223" t="str">
        <f t="shared" si="208"/>
        <v>JUE.</v>
      </c>
      <c r="F1223" t="str">
        <f t="shared" si="206"/>
        <v>19</v>
      </c>
      <c r="G1223">
        <f t="shared" si="203"/>
        <v>2021</v>
      </c>
      <c r="H1223" t="str">
        <f t="shared" si="204"/>
        <v>14</v>
      </c>
      <c r="I1223" t="str">
        <f t="shared" si="211"/>
        <v>2021-05</v>
      </c>
      <c r="J1223" s="6" t="s">
        <v>17</v>
      </c>
      <c r="K1223" t="str">
        <f>VLOOKUP(J1223,Hoja1!$A$1:$B$12,2,0)</f>
        <v>MAYO</v>
      </c>
      <c r="M1223" s="6" t="str">
        <f t="shared" si="209"/>
        <v>07</v>
      </c>
      <c r="N1223" t="str">
        <f t="shared" si="212"/>
        <v>02</v>
      </c>
    </row>
    <row r="1224" spans="1:14" hidden="1">
      <c r="A1224" s="1">
        <v>44323</v>
      </c>
      <c r="B1224">
        <f t="shared" si="205"/>
        <v>2021</v>
      </c>
      <c r="C1224" t="str">
        <f t="shared" si="207"/>
        <v>05</v>
      </c>
      <c r="D1224" t="str">
        <f t="shared" si="210"/>
        <v>MAYO</v>
      </c>
      <c r="E1224" t="str">
        <f t="shared" si="208"/>
        <v>VIE.</v>
      </c>
      <c r="F1224" t="str">
        <f t="shared" si="206"/>
        <v>19</v>
      </c>
      <c r="G1224">
        <f t="shared" si="203"/>
        <v>2021</v>
      </c>
      <c r="H1224" t="str">
        <f t="shared" si="204"/>
        <v>14</v>
      </c>
      <c r="I1224" t="str">
        <f t="shared" si="211"/>
        <v>2021-05</v>
      </c>
      <c r="J1224" s="6" t="s">
        <v>17</v>
      </c>
      <c r="K1224" t="str">
        <f>VLOOKUP(J1224,Hoja1!$A$1:$B$12,2,0)</f>
        <v>MAYO</v>
      </c>
      <c r="M1224" s="6" t="str">
        <f t="shared" si="209"/>
        <v>07</v>
      </c>
      <c r="N1224" t="str">
        <f t="shared" si="212"/>
        <v>02</v>
      </c>
    </row>
    <row r="1225" spans="1:14" hidden="1">
      <c r="A1225" s="1">
        <v>44324</v>
      </c>
      <c r="B1225">
        <f t="shared" si="205"/>
        <v>2021</v>
      </c>
      <c r="C1225" t="str">
        <f t="shared" si="207"/>
        <v>05</v>
      </c>
      <c r="D1225" t="str">
        <f t="shared" si="210"/>
        <v>MAYO</v>
      </c>
      <c r="E1225" t="str">
        <f t="shared" si="208"/>
        <v>SÁB.</v>
      </c>
      <c r="F1225" t="str">
        <f t="shared" si="206"/>
        <v>19</v>
      </c>
      <c r="G1225">
        <f t="shared" si="203"/>
        <v>2021</v>
      </c>
      <c r="H1225" t="str">
        <f t="shared" si="204"/>
        <v>14</v>
      </c>
      <c r="I1225" t="str">
        <f t="shared" si="211"/>
        <v>2021-05</v>
      </c>
      <c r="J1225" s="6" t="s">
        <v>17</v>
      </c>
      <c r="K1225" t="str">
        <f>VLOOKUP(J1225,Hoja1!$A$1:$B$12,2,0)</f>
        <v>MAYO</v>
      </c>
      <c r="M1225" s="6" t="str">
        <f t="shared" si="209"/>
        <v>07</v>
      </c>
      <c r="N1225" t="str">
        <f t="shared" si="212"/>
        <v>02</v>
      </c>
    </row>
    <row r="1226" spans="1:14" hidden="1">
      <c r="A1226" s="1">
        <v>44325</v>
      </c>
      <c r="B1226">
        <f t="shared" si="205"/>
        <v>2021</v>
      </c>
      <c r="C1226" t="str">
        <f t="shared" si="207"/>
        <v>05</v>
      </c>
      <c r="D1226" t="str">
        <f t="shared" si="210"/>
        <v>MAYO</v>
      </c>
      <c r="E1226" t="str">
        <f t="shared" si="208"/>
        <v>DOM.</v>
      </c>
      <c r="F1226" t="str">
        <f t="shared" si="206"/>
        <v>20</v>
      </c>
      <c r="G1226">
        <f t="shared" si="203"/>
        <v>2021</v>
      </c>
      <c r="H1226" t="str">
        <f t="shared" si="204"/>
        <v>15</v>
      </c>
      <c r="I1226" t="str">
        <f t="shared" si="211"/>
        <v>2021-05</v>
      </c>
      <c r="J1226" s="6" t="s">
        <v>17</v>
      </c>
      <c r="K1226" t="str">
        <f>VLOOKUP(J1226,Hoja1!$A$1:$B$12,2,0)</f>
        <v>MAYO</v>
      </c>
      <c r="M1226" s="6" t="str">
        <f t="shared" si="209"/>
        <v>08</v>
      </c>
      <c r="N1226" t="str">
        <f t="shared" si="212"/>
        <v>02</v>
      </c>
    </row>
    <row r="1227" spans="1:14" hidden="1">
      <c r="A1227" s="1">
        <v>44326</v>
      </c>
      <c r="B1227">
        <f t="shared" si="205"/>
        <v>2021</v>
      </c>
      <c r="C1227" t="str">
        <f t="shared" si="207"/>
        <v>05</v>
      </c>
      <c r="D1227" t="str">
        <f t="shared" si="210"/>
        <v>MAYO</v>
      </c>
      <c r="E1227" t="str">
        <f t="shared" si="208"/>
        <v>LUN.</v>
      </c>
      <c r="F1227" t="str">
        <f t="shared" si="206"/>
        <v>20</v>
      </c>
      <c r="G1227">
        <f t="shared" ref="G1227:G1290" si="213">IF((WEEKNUM(A1227))-5 &lt;= 0,(YEAR(A1227)) - 1, YEAR(A1227))</f>
        <v>2021</v>
      </c>
      <c r="H1227" t="str">
        <f t="shared" si="204"/>
        <v>15</v>
      </c>
      <c r="I1227" t="str">
        <f t="shared" si="211"/>
        <v>2021-05</v>
      </c>
      <c r="J1227" s="6" t="s">
        <v>17</v>
      </c>
      <c r="K1227" t="str">
        <f>VLOOKUP(J1227,Hoja1!$A$1:$B$12,2,0)</f>
        <v>MAYO</v>
      </c>
      <c r="M1227" s="6" t="str">
        <f t="shared" si="209"/>
        <v>08</v>
      </c>
      <c r="N1227" t="str">
        <f t="shared" si="212"/>
        <v>02</v>
      </c>
    </row>
    <row r="1228" spans="1:14" hidden="1">
      <c r="A1228" s="1">
        <v>44327</v>
      </c>
      <c r="B1228">
        <f t="shared" si="205"/>
        <v>2021</v>
      </c>
      <c r="C1228" t="str">
        <f t="shared" si="207"/>
        <v>05</v>
      </c>
      <c r="D1228" t="str">
        <f t="shared" si="210"/>
        <v>MAYO</v>
      </c>
      <c r="E1228" t="str">
        <f t="shared" si="208"/>
        <v>MAR.</v>
      </c>
      <c r="F1228" t="str">
        <f t="shared" si="206"/>
        <v>20</v>
      </c>
      <c r="G1228">
        <f t="shared" si="213"/>
        <v>2021</v>
      </c>
      <c r="H1228" t="str">
        <f t="shared" si="204"/>
        <v>15</v>
      </c>
      <c r="I1228" t="str">
        <f t="shared" si="211"/>
        <v>2021-05</v>
      </c>
      <c r="J1228" s="6" t="s">
        <v>17</v>
      </c>
      <c r="K1228" t="str">
        <f>VLOOKUP(J1228,Hoja1!$A$1:$B$12,2,0)</f>
        <v>MAYO</v>
      </c>
      <c r="M1228" s="6" t="str">
        <f t="shared" si="209"/>
        <v>08</v>
      </c>
      <c r="N1228" t="str">
        <f t="shared" si="212"/>
        <v>02</v>
      </c>
    </row>
    <row r="1229" spans="1:14" hidden="1">
      <c r="A1229" s="1">
        <v>44328</v>
      </c>
      <c r="B1229">
        <f t="shared" si="205"/>
        <v>2021</v>
      </c>
      <c r="C1229" t="str">
        <f t="shared" si="207"/>
        <v>05</v>
      </c>
      <c r="D1229" t="str">
        <f t="shared" si="210"/>
        <v>MAYO</v>
      </c>
      <c r="E1229" t="str">
        <f t="shared" si="208"/>
        <v>MIÉ.</v>
      </c>
      <c r="F1229" t="str">
        <f t="shared" si="206"/>
        <v>20</v>
      </c>
      <c r="G1229">
        <f t="shared" si="213"/>
        <v>2021</v>
      </c>
      <c r="H1229" t="str">
        <f t="shared" ref="H1229:H1292" si="214">IF(F1229-5&lt;=0,IF(F1229="01",TEXT(48,"00"),TEXT(48+F1229-1,"00")),TEXT((WEEKNUM(A1229))-5,"00"))</f>
        <v>15</v>
      </c>
      <c r="I1229" t="str">
        <f t="shared" si="211"/>
        <v>2021-05</v>
      </c>
      <c r="J1229" s="6" t="s">
        <v>17</v>
      </c>
      <c r="K1229" t="str">
        <f>VLOOKUP(J1229,Hoja1!$A$1:$B$12,2,0)</f>
        <v>MAYO</v>
      </c>
      <c r="M1229" s="6" t="str">
        <f t="shared" si="209"/>
        <v>08</v>
      </c>
      <c r="N1229" t="str">
        <f t="shared" si="212"/>
        <v>02</v>
      </c>
    </row>
    <row r="1230" spans="1:14" hidden="1">
      <c r="A1230" s="1">
        <v>44329</v>
      </c>
      <c r="B1230">
        <f t="shared" si="205"/>
        <v>2021</v>
      </c>
      <c r="C1230" t="str">
        <f t="shared" si="207"/>
        <v>05</v>
      </c>
      <c r="D1230" t="str">
        <f t="shared" si="210"/>
        <v>MAYO</v>
      </c>
      <c r="E1230" t="str">
        <f t="shared" si="208"/>
        <v>JUE.</v>
      </c>
      <c r="F1230" t="str">
        <f t="shared" si="206"/>
        <v>20</v>
      </c>
      <c r="G1230">
        <f t="shared" si="213"/>
        <v>2021</v>
      </c>
      <c r="H1230" t="str">
        <f t="shared" si="214"/>
        <v>15</v>
      </c>
      <c r="I1230" t="str">
        <f t="shared" si="211"/>
        <v>2021-05</v>
      </c>
      <c r="J1230" s="6" t="s">
        <v>17</v>
      </c>
      <c r="K1230" t="str">
        <f>VLOOKUP(J1230,Hoja1!$A$1:$B$12,2,0)</f>
        <v>MAYO</v>
      </c>
      <c r="M1230" s="6" t="str">
        <f t="shared" si="209"/>
        <v>08</v>
      </c>
      <c r="N1230" t="str">
        <f t="shared" si="212"/>
        <v>02</v>
      </c>
    </row>
    <row r="1231" spans="1:14" hidden="1">
      <c r="A1231" s="1">
        <v>44330</v>
      </c>
      <c r="B1231">
        <f t="shared" si="205"/>
        <v>2021</v>
      </c>
      <c r="C1231" t="str">
        <f t="shared" si="207"/>
        <v>05</v>
      </c>
      <c r="D1231" t="str">
        <f t="shared" si="210"/>
        <v>MAYO</v>
      </c>
      <c r="E1231" t="str">
        <f t="shared" si="208"/>
        <v>VIE.</v>
      </c>
      <c r="F1231" t="str">
        <f t="shared" si="206"/>
        <v>20</v>
      </c>
      <c r="G1231">
        <f t="shared" si="213"/>
        <v>2021</v>
      </c>
      <c r="H1231" t="str">
        <f t="shared" si="214"/>
        <v>15</v>
      </c>
      <c r="I1231" t="str">
        <f t="shared" si="211"/>
        <v>2021-05</v>
      </c>
      <c r="J1231" s="6" t="s">
        <v>17</v>
      </c>
      <c r="K1231" t="str">
        <f>VLOOKUP(J1231,Hoja1!$A$1:$B$12,2,0)</f>
        <v>MAYO</v>
      </c>
      <c r="M1231" s="6" t="str">
        <f t="shared" si="209"/>
        <v>08</v>
      </c>
      <c r="N1231" t="str">
        <f t="shared" si="212"/>
        <v>02</v>
      </c>
    </row>
    <row r="1232" spans="1:14" hidden="1">
      <c r="A1232" s="1">
        <v>44331</v>
      </c>
      <c r="B1232">
        <f t="shared" si="205"/>
        <v>2021</v>
      </c>
      <c r="C1232" t="str">
        <f t="shared" si="207"/>
        <v>05</v>
      </c>
      <c r="D1232" t="str">
        <f t="shared" si="210"/>
        <v>MAYO</v>
      </c>
      <c r="E1232" t="str">
        <f t="shared" si="208"/>
        <v>SÁB.</v>
      </c>
      <c r="F1232" t="str">
        <f t="shared" si="206"/>
        <v>20</v>
      </c>
      <c r="G1232">
        <f t="shared" si="213"/>
        <v>2021</v>
      </c>
      <c r="H1232" t="str">
        <f t="shared" si="214"/>
        <v>15</v>
      </c>
      <c r="I1232" t="str">
        <f t="shared" si="211"/>
        <v>2021-05</v>
      </c>
      <c r="J1232" s="6" t="s">
        <v>17</v>
      </c>
      <c r="K1232" t="str">
        <f>VLOOKUP(J1232,Hoja1!$A$1:$B$12,2,0)</f>
        <v>MAYO</v>
      </c>
      <c r="M1232" s="6" t="str">
        <f t="shared" si="209"/>
        <v>08</v>
      </c>
      <c r="N1232" t="str">
        <f t="shared" si="212"/>
        <v>02</v>
      </c>
    </row>
    <row r="1233" spans="1:14" hidden="1">
      <c r="A1233" s="1">
        <v>44332</v>
      </c>
      <c r="B1233">
        <f t="shared" si="205"/>
        <v>2021</v>
      </c>
      <c r="C1233" t="str">
        <f t="shared" si="207"/>
        <v>05</v>
      </c>
      <c r="D1233" t="str">
        <f t="shared" si="210"/>
        <v>MAYO</v>
      </c>
      <c r="E1233" t="str">
        <f t="shared" si="208"/>
        <v>DOM.</v>
      </c>
      <c r="F1233" t="str">
        <f t="shared" si="206"/>
        <v>21</v>
      </c>
      <c r="G1233">
        <f t="shared" si="213"/>
        <v>2021</v>
      </c>
      <c r="H1233" t="str">
        <f t="shared" si="214"/>
        <v>16</v>
      </c>
      <c r="I1233" t="str">
        <f t="shared" si="211"/>
        <v>2021-05</v>
      </c>
      <c r="J1233" s="6" t="s">
        <v>17</v>
      </c>
      <c r="K1233" t="str">
        <f>VLOOKUP(J1233,Hoja1!$A$1:$B$12,2,0)</f>
        <v>MAYO</v>
      </c>
      <c r="M1233" s="6" t="str">
        <f t="shared" si="209"/>
        <v>08</v>
      </c>
      <c r="N1233" t="str">
        <f t="shared" si="212"/>
        <v>02</v>
      </c>
    </row>
    <row r="1234" spans="1:14" hidden="1">
      <c r="A1234" s="1">
        <v>44333</v>
      </c>
      <c r="B1234">
        <f t="shared" si="205"/>
        <v>2021</v>
      </c>
      <c r="C1234" t="str">
        <f t="shared" si="207"/>
        <v>05</v>
      </c>
      <c r="D1234" t="str">
        <f t="shared" si="210"/>
        <v>MAYO</v>
      </c>
      <c r="E1234" t="str">
        <f t="shared" si="208"/>
        <v>LUN.</v>
      </c>
      <c r="F1234" t="str">
        <f t="shared" si="206"/>
        <v>21</v>
      </c>
      <c r="G1234">
        <f t="shared" si="213"/>
        <v>2021</v>
      </c>
      <c r="H1234" t="str">
        <f t="shared" si="214"/>
        <v>16</v>
      </c>
      <c r="I1234" t="str">
        <f t="shared" si="211"/>
        <v>2021-05</v>
      </c>
      <c r="J1234" s="6" t="s">
        <v>17</v>
      </c>
      <c r="K1234" t="str">
        <f>VLOOKUP(J1234,Hoja1!$A$1:$B$12,2,0)</f>
        <v>MAYO</v>
      </c>
      <c r="M1234" s="6" t="str">
        <f t="shared" si="209"/>
        <v>08</v>
      </c>
      <c r="N1234" t="str">
        <f t="shared" si="212"/>
        <v>02</v>
      </c>
    </row>
    <row r="1235" spans="1:14" hidden="1">
      <c r="A1235" s="1">
        <v>44334</v>
      </c>
      <c r="B1235">
        <f t="shared" si="205"/>
        <v>2021</v>
      </c>
      <c r="C1235" t="str">
        <f t="shared" si="207"/>
        <v>05</v>
      </c>
      <c r="D1235" t="str">
        <f t="shared" si="210"/>
        <v>MAYO</v>
      </c>
      <c r="E1235" t="str">
        <f t="shared" si="208"/>
        <v>MAR.</v>
      </c>
      <c r="F1235" t="str">
        <f t="shared" si="206"/>
        <v>21</v>
      </c>
      <c r="G1235">
        <f t="shared" si="213"/>
        <v>2021</v>
      </c>
      <c r="H1235" t="str">
        <f t="shared" si="214"/>
        <v>16</v>
      </c>
      <c r="I1235" t="str">
        <f t="shared" si="211"/>
        <v>2021-05</v>
      </c>
      <c r="J1235" s="6" t="s">
        <v>17</v>
      </c>
      <c r="K1235" t="str">
        <f>VLOOKUP(J1235,Hoja1!$A$1:$B$12,2,0)</f>
        <v>MAYO</v>
      </c>
      <c r="M1235" s="6" t="str">
        <f t="shared" si="209"/>
        <v>08</v>
      </c>
      <c r="N1235" t="str">
        <f t="shared" si="212"/>
        <v>02</v>
      </c>
    </row>
    <row r="1236" spans="1:14" hidden="1">
      <c r="A1236" s="1">
        <v>44335</v>
      </c>
      <c r="B1236">
        <f t="shared" si="205"/>
        <v>2021</v>
      </c>
      <c r="C1236" t="str">
        <f t="shared" si="207"/>
        <v>05</v>
      </c>
      <c r="D1236" t="str">
        <f t="shared" si="210"/>
        <v>MAYO</v>
      </c>
      <c r="E1236" t="str">
        <f t="shared" si="208"/>
        <v>MIÉ.</v>
      </c>
      <c r="F1236" t="str">
        <f t="shared" si="206"/>
        <v>21</v>
      </c>
      <c r="G1236">
        <f t="shared" si="213"/>
        <v>2021</v>
      </c>
      <c r="H1236" t="str">
        <f t="shared" si="214"/>
        <v>16</v>
      </c>
      <c r="I1236" t="str">
        <f t="shared" si="211"/>
        <v>2021-05</v>
      </c>
      <c r="J1236" s="6" t="s">
        <v>17</v>
      </c>
      <c r="K1236" t="str">
        <f>VLOOKUP(J1236,Hoja1!$A$1:$B$12,2,0)</f>
        <v>MAYO</v>
      </c>
      <c r="M1236" s="6" t="str">
        <f t="shared" si="209"/>
        <v>08</v>
      </c>
      <c r="N1236" t="str">
        <f t="shared" si="212"/>
        <v>02</v>
      </c>
    </row>
    <row r="1237" spans="1:14" hidden="1">
      <c r="A1237" s="1">
        <v>44336</v>
      </c>
      <c r="B1237">
        <f t="shared" si="205"/>
        <v>2021</v>
      </c>
      <c r="C1237" t="str">
        <f t="shared" si="207"/>
        <v>05</v>
      </c>
      <c r="D1237" t="str">
        <f t="shared" si="210"/>
        <v>MAYO</v>
      </c>
      <c r="E1237" t="str">
        <f t="shared" si="208"/>
        <v>JUE.</v>
      </c>
      <c r="F1237" t="str">
        <f t="shared" si="206"/>
        <v>21</v>
      </c>
      <c r="G1237">
        <f t="shared" si="213"/>
        <v>2021</v>
      </c>
      <c r="H1237" t="str">
        <f t="shared" si="214"/>
        <v>16</v>
      </c>
      <c r="I1237" t="str">
        <f t="shared" si="211"/>
        <v>2021-05</v>
      </c>
      <c r="J1237" s="6" t="s">
        <v>17</v>
      </c>
      <c r="K1237" t="str">
        <f>VLOOKUP(J1237,Hoja1!$A$1:$B$12,2,0)</f>
        <v>MAYO</v>
      </c>
      <c r="M1237" s="6" t="str">
        <f t="shared" si="209"/>
        <v>08</v>
      </c>
      <c r="N1237" t="str">
        <f t="shared" si="212"/>
        <v>02</v>
      </c>
    </row>
    <row r="1238" spans="1:14" hidden="1">
      <c r="A1238" s="1">
        <v>44337</v>
      </c>
      <c r="B1238">
        <f t="shared" si="205"/>
        <v>2021</v>
      </c>
      <c r="C1238" t="str">
        <f t="shared" si="207"/>
        <v>05</v>
      </c>
      <c r="D1238" t="str">
        <f t="shared" si="210"/>
        <v>MAYO</v>
      </c>
      <c r="E1238" t="str">
        <f t="shared" si="208"/>
        <v>VIE.</v>
      </c>
      <c r="F1238" t="str">
        <f t="shared" si="206"/>
        <v>21</v>
      </c>
      <c r="G1238">
        <f t="shared" si="213"/>
        <v>2021</v>
      </c>
      <c r="H1238" t="str">
        <f t="shared" si="214"/>
        <v>16</v>
      </c>
      <c r="I1238" t="str">
        <f t="shared" si="211"/>
        <v>2021-05</v>
      </c>
      <c r="J1238" s="6" t="s">
        <v>17</v>
      </c>
      <c r="K1238" t="str">
        <f>VLOOKUP(J1238,Hoja1!$A$1:$B$12,2,0)</f>
        <v>MAYO</v>
      </c>
      <c r="M1238" s="6" t="str">
        <f t="shared" si="209"/>
        <v>08</v>
      </c>
      <c r="N1238" t="str">
        <f t="shared" si="212"/>
        <v>02</v>
      </c>
    </row>
    <row r="1239" spans="1:14" hidden="1">
      <c r="A1239" s="1">
        <v>44338</v>
      </c>
      <c r="B1239">
        <f t="shared" si="205"/>
        <v>2021</v>
      </c>
      <c r="C1239" t="str">
        <f t="shared" si="207"/>
        <v>05</v>
      </c>
      <c r="D1239" t="str">
        <f t="shared" si="210"/>
        <v>MAYO</v>
      </c>
      <c r="E1239" t="str">
        <f t="shared" si="208"/>
        <v>SÁB.</v>
      </c>
      <c r="F1239" t="str">
        <f t="shared" si="206"/>
        <v>21</v>
      </c>
      <c r="G1239">
        <f t="shared" si="213"/>
        <v>2021</v>
      </c>
      <c r="H1239" t="str">
        <f t="shared" si="214"/>
        <v>16</v>
      </c>
      <c r="I1239" t="str">
        <f t="shared" si="211"/>
        <v>2021-05</v>
      </c>
      <c r="J1239" s="6" t="s">
        <v>17</v>
      </c>
      <c r="K1239" t="str">
        <f>VLOOKUP(J1239,Hoja1!$A$1:$B$12,2,0)</f>
        <v>MAYO</v>
      </c>
      <c r="M1239" s="6" t="str">
        <f t="shared" si="209"/>
        <v>08</v>
      </c>
      <c r="N1239" t="str">
        <f t="shared" si="212"/>
        <v>02</v>
      </c>
    </row>
    <row r="1240" spans="1:14" hidden="1">
      <c r="A1240" s="1">
        <v>44339</v>
      </c>
      <c r="B1240">
        <f t="shared" si="205"/>
        <v>2021</v>
      </c>
      <c r="C1240" t="str">
        <f t="shared" si="207"/>
        <v>05</v>
      </c>
      <c r="D1240" t="str">
        <f t="shared" si="210"/>
        <v>MAYO</v>
      </c>
      <c r="E1240" t="str">
        <f t="shared" si="208"/>
        <v>DOM.</v>
      </c>
      <c r="F1240" t="str">
        <f t="shared" si="206"/>
        <v>22</v>
      </c>
      <c r="G1240">
        <f t="shared" si="213"/>
        <v>2021</v>
      </c>
      <c r="H1240" t="str">
        <f t="shared" si="214"/>
        <v>17</v>
      </c>
      <c r="I1240" t="str">
        <f t="shared" si="211"/>
        <v>2021-05</v>
      </c>
      <c r="J1240" s="6" t="s">
        <v>17</v>
      </c>
      <c r="K1240" t="str">
        <f>VLOOKUP(J1240,Hoja1!$A$1:$B$12,2,0)</f>
        <v>MAYO</v>
      </c>
      <c r="M1240" s="6" t="str">
        <f t="shared" si="209"/>
        <v>09</v>
      </c>
      <c r="N1240" t="str">
        <f t="shared" si="212"/>
        <v>02</v>
      </c>
    </row>
    <row r="1241" spans="1:14" hidden="1">
      <c r="A1241" s="1">
        <v>44340</v>
      </c>
      <c r="B1241">
        <f t="shared" si="205"/>
        <v>2021</v>
      </c>
      <c r="C1241" t="str">
        <f t="shared" si="207"/>
        <v>05</v>
      </c>
      <c r="D1241" t="str">
        <f t="shared" si="210"/>
        <v>MAYO</v>
      </c>
      <c r="E1241" t="str">
        <f t="shared" si="208"/>
        <v>LUN.</v>
      </c>
      <c r="F1241" t="str">
        <f t="shared" si="206"/>
        <v>22</v>
      </c>
      <c r="G1241">
        <f t="shared" si="213"/>
        <v>2021</v>
      </c>
      <c r="H1241" t="str">
        <f t="shared" si="214"/>
        <v>17</v>
      </c>
      <c r="I1241" t="str">
        <f t="shared" si="211"/>
        <v>2021-05</v>
      </c>
      <c r="J1241" s="6" t="s">
        <v>17</v>
      </c>
      <c r="K1241" t="str">
        <f>VLOOKUP(J1241,Hoja1!$A$1:$B$12,2,0)</f>
        <v>MAYO</v>
      </c>
      <c r="M1241" s="6" t="str">
        <f t="shared" si="209"/>
        <v>09</v>
      </c>
      <c r="N1241" t="str">
        <f t="shared" si="212"/>
        <v>02</v>
      </c>
    </row>
    <row r="1242" spans="1:14" hidden="1">
      <c r="A1242" s="1">
        <v>44341</v>
      </c>
      <c r="B1242">
        <f t="shared" si="205"/>
        <v>2021</v>
      </c>
      <c r="C1242" t="str">
        <f t="shared" si="207"/>
        <v>05</v>
      </c>
      <c r="D1242" t="str">
        <f t="shared" si="210"/>
        <v>MAYO</v>
      </c>
      <c r="E1242" t="str">
        <f t="shared" si="208"/>
        <v>MAR.</v>
      </c>
      <c r="F1242" t="str">
        <f t="shared" si="206"/>
        <v>22</v>
      </c>
      <c r="G1242">
        <f t="shared" si="213"/>
        <v>2021</v>
      </c>
      <c r="H1242" t="str">
        <f t="shared" si="214"/>
        <v>17</v>
      </c>
      <c r="I1242" t="str">
        <f t="shared" si="211"/>
        <v>2021-05</v>
      </c>
      <c r="J1242" s="6" t="s">
        <v>17</v>
      </c>
      <c r="K1242" t="str">
        <f>VLOOKUP(J1242,Hoja1!$A$1:$B$12,2,0)</f>
        <v>MAYO</v>
      </c>
      <c r="M1242" s="6" t="str">
        <f t="shared" si="209"/>
        <v>09</v>
      </c>
      <c r="N1242" t="str">
        <f t="shared" si="212"/>
        <v>02</v>
      </c>
    </row>
    <row r="1243" spans="1:14" hidden="1">
      <c r="A1243" s="1">
        <v>44342</v>
      </c>
      <c r="B1243">
        <f t="shared" si="205"/>
        <v>2021</v>
      </c>
      <c r="C1243" t="str">
        <f t="shared" si="207"/>
        <v>05</v>
      </c>
      <c r="D1243" t="str">
        <f t="shared" si="210"/>
        <v>MAYO</v>
      </c>
      <c r="E1243" t="str">
        <f t="shared" si="208"/>
        <v>MIÉ.</v>
      </c>
      <c r="F1243" t="str">
        <f t="shared" si="206"/>
        <v>22</v>
      </c>
      <c r="G1243">
        <f t="shared" si="213"/>
        <v>2021</v>
      </c>
      <c r="H1243" t="str">
        <f t="shared" si="214"/>
        <v>17</v>
      </c>
      <c r="I1243" t="str">
        <f t="shared" si="211"/>
        <v>2021-05</v>
      </c>
      <c r="J1243" s="6" t="s">
        <v>17</v>
      </c>
      <c r="K1243" t="str">
        <f>VLOOKUP(J1243,Hoja1!$A$1:$B$12,2,0)</f>
        <v>MAYO</v>
      </c>
      <c r="M1243" s="6" t="str">
        <f t="shared" si="209"/>
        <v>09</v>
      </c>
      <c r="N1243" t="str">
        <f t="shared" si="212"/>
        <v>02</v>
      </c>
    </row>
    <row r="1244" spans="1:14" hidden="1">
      <c r="A1244" s="1">
        <v>44343</v>
      </c>
      <c r="B1244">
        <f t="shared" si="205"/>
        <v>2021</v>
      </c>
      <c r="C1244" t="str">
        <f t="shared" si="207"/>
        <v>05</v>
      </c>
      <c r="D1244" t="str">
        <f t="shared" si="210"/>
        <v>MAYO</v>
      </c>
      <c r="E1244" t="str">
        <f t="shared" si="208"/>
        <v>JUE.</v>
      </c>
      <c r="F1244" t="str">
        <f t="shared" si="206"/>
        <v>22</v>
      </c>
      <c r="G1244">
        <f t="shared" si="213"/>
        <v>2021</v>
      </c>
      <c r="H1244" t="str">
        <f t="shared" si="214"/>
        <v>17</v>
      </c>
      <c r="I1244" t="str">
        <f t="shared" si="211"/>
        <v>2021-05</v>
      </c>
      <c r="J1244" s="6" t="s">
        <v>17</v>
      </c>
      <c r="K1244" t="str">
        <f>VLOOKUP(J1244,Hoja1!$A$1:$B$12,2,0)</f>
        <v>MAYO</v>
      </c>
      <c r="M1244" s="6" t="str">
        <f t="shared" si="209"/>
        <v>09</v>
      </c>
      <c r="N1244" t="str">
        <f t="shared" si="212"/>
        <v>02</v>
      </c>
    </row>
    <row r="1245" spans="1:14" hidden="1">
      <c r="A1245" s="1">
        <v>44344</v>
      </c>
      <c r="B1245">
        <f t="shared" ref="B1245:B1308" si="215">YEAR(A1245)</f>
        <v>2021</v>
      </c>
      <c r="C1245" t="str">
        <f t="shared" si="207"/>
        <v>05</v>
      </c>
      <c r="D1245" t="str">
        <f t="shared" si="210"/>
        <v>MAYO</v>
      </c>
      <c r="E1245" t="str">
        <f t="shared" si="208"/>
        <v>VIE.</v>
      </c>
      <c r="F1245" t="str">
        <f t="shared" si="206"/>
        <v>22</v>
      </c>
      <c r="G1245">
        <f t="shared" si="213"/>
        <v>2021</v>
      </c>
      <c r="H1245" t="str">
        <f t="shared" si="214"/>
        <v>17</v>
      </c>
      <c r="I1245" t="str">
        <f t="shared" si="211"/>
        <v>2021-05</v>
      </c>
      <c r="J1245" s="6" t="s">
        <v>17</v>
      </c>
      <c r="K1245" t="str">
        <f>VLOOKUP(J1245,Hoja1!$A$1:$B$12,2,0)</f>
        <v>MAYO</v>
      </c>
      <c r="M1245" s="6" t="str">
        <f t="shared" si="209"/>
        <v>09</v>
      </c>
      <c r="N1245" t="str">
        <f t="shared" si="212"/>
        <v>02</v>
      </c>
    </row>
    <row r="1246" spans="1:14" hidden="1">
      <c r="A1246" s="1">
        <v>44345</v>
      </c>
      <c r="B1246">
        <f t="shared" si="215"/>
        <v>2021</v>
      </c>
      <c r="C1246" t="str">
        <f t="shared" si="207"/>
        <v>05</v>
      </c>
      <c r="D1246" t="str">
        <f t="shared" si="210"/>
        <v>MAYO</v>
      </c>
      <c r="E1246" t="str">
        <f t="shared" si="208"/>
        <v>SÁB.</v>
      </c>
      <c r="F1246" t="str">
        <f t="shared" si="206"/>
        <v>22</v>
      </c>
      <c r="G1246">
        <f t="shared" si="213"/>
        <v>2021</v>
      </c>
      <c r="H1246" t="str">
        <f t="shared" si="214"/>
        <v>17</v>
      </c>
      <c r="I1246" t="str">
        <f t="shared" si="211"/>
        <v>2021-05</v>
      </c>
      <c r="J1246" s="6" t="s">
        <v>17</v>
      </c>
      <c r="K1246" t="str">
        <f>VLOOKUP(J1246,Hoja1!$A$1:$B$12,2,0)</f>
        <v>MAYO</v>
      </c>
      <c r="M1246" s="6" t="str">
        <f t="shared" si="209"/>
        <v>09</v>
      </c>
      <c r="N1246" t="str">
        <f t="shared" si="212"/>
        <v>02</v>
      </c>
    </row>
    <row r="1247" spans="1:14" hidden="1">
      <c r="A1247" s="1">
        <v>44346</v>
      </c>
      <c r="B1247">
        <f t="shared" si="215"/>
        <v>2021</v>
      </c>
      <c r="C1247" t="str">
        <f t="shared" si="207"/>
        <v>05</v>
      </c>
      <c r="D1247" t="str">
        <f t="shared" si="210"/>
        <v>MAYO</v>
      </c>
      <c r="E1247" t="str">
        <f t="shared" si="208"/>
        <v>DOM.</v>
      </c>
      <c r="F1247" t="str">
        <f t="shared" si="206"/>
        <v>23</v>
      </c>
      <c r="G1247">
        <f t="shared" si="213"/>
        <v>2021</v>
      </c>
      <c r="H1247" t="str">
        <f t="shared" si="214"/>
        <v>18</v>
      </c>
      <c r="I1247" t="str">
        <f t="shared" si="211"/>
        <v>2021-05</v>
      </c>
      <c r="J1247" s="6" t="s">
        <v>18</v>
      </c>
      <c r="K1247" t="str">
        <f>VLOOKUP(J1247,Hoja1!$A$1:$B$12,2,0)</f>
        <v>JUNIO</v>
      </c>
      <c r="M1247" s="6" t="str">
        <f t="shared" si="209"/>
        <v>09</v>
      </c>
      <c r="N1247" t="str">
        <f t="shared" si="212"/>
        <v>02</v>
      </c>
    </row>
    <row r="1248" spans="1:14" hidden="1">
      <c r="A1248" s="1">
        <v>44347</v>
      </c>
      <c r="B1248">
        <f t="shared" si="215"/>
        <v>2021</v>
      </c>
      <c r="C1248" t="str">
        <f t="shared" si="207"/>
        <v>05</v>
      </c>
      <c r="D1248" t="str">
        <f t="shared" si="210"/>
        <v>MAYO</v>
      </c>
      <c r="E1248" t="str">
        <f t="shared" si="208"/>
        <v>LUN.</v>
      </c>
      <c r="F1248" t="str">
        <f t="shared" si="206"/>
        <v>23</v>
      </c>
      <c r="G1248">
        <f t="shared" si="213"/>
        <v>2021</v>
      </c>
      <c r="H1248" t="str">
        <f t="shared" si="214"/>
        <v>18</v>
      </c>
      <c r="I1248" t="str">
        <f t="shared" si="211"/>
        <v>2021-05</v>
      </c>
      <c r="J1248" s="6" t="s">
        <v>18</v>
      </c>
      <c r="K1248" t="str">
        <f>VLOOKUP(J1248,Hoja1!$A$1:$B$12,2,0)</f>
        <v>JUNIO</v>
      </c>
      <c r="M1248" s="6" t="str">
        <f t="shared" si="209"/>
        <v>09</v>
      </c>
      <c r="N1248" t="str">
        <f t="shared" si="212"/>
        <v>02</v>
      </c>
    </row>
    <row r="1249" spans="1:14" hidden="1">
      <c r="A1249" s="1">
        <v>44348</v>
      </c>
      <c r="B1249">
        <f t="shared" si="215"/>
        <v>2021</v>
      </c>
      <c r="C1249" t="str">
        <f t="shared" si="207"/>
        <v>06</v>
      </c>
      <c r="D1249" t="str">
        <f t="shared" si="210"/>
        <v>JUNIO</v>
      </c>
      <c r="E1249" t="str">
        <f t="shared" si="208"/>
        <v>MAR.</v>
      </c>
      <c r="F1249" t="str">
        <f t="shared" si="206"/>
        <v>23</v>
      </c>
      <c r="G1249">
        <f t="shared" si="213"/>
        <v>2021</v>
      </c>
      <c r="H1249" t="str">
        <f t="shared" si="214"/>
        <v>18</v>
      </c>
      <c r="I1249" t="str">
        <f t="shared" si="211"/>
        <v>2021-06</v>
      </c>
      <c r="J1249" s="6" t="s">
        <v>18</v>
      </c>
      <c r="K1249" t="str">
        <f>VLOOKUP(J1249,Hoja1!$A$1:$B$12,2,0)</f>
        <v>JUNIO</v>
      </c>
      <c r="M1249" s="6" t="str">
        <f t="shared" si="209"/>
        <v>09</v>
      </c>
      <c r="N1249" t="str">
        <f t="shared" si="212"/>
        <v>02</v>
      </c>
    </row>
    <row r="1250" spans="1:14" hidden="1">
      <c r="A1250" s="1">
        <v>44349</v>
      </c>
      <c r="B1250">
        <f t="shared" si="215"/>
        <v>2021</v>
      </c>
      <c r="C1250" t="str">
        <f t="shared" si="207"/>
        <v>06</v>
      </c>
      <c r="D1250" t="str">
        <f t="shared" si="210"/>
        <v>JUNIO</v>
      </c>
      <c r="E1250" t="str">
        <f t="shared" si="208"/>
        <v>MIÉ.</v>
      </c>
      <c r="F1250" t="str">
        <f t="shared" si="206"/>
        <v>23</v>
      </c>
      <c r="G1250">
        <f t="shared" si="213"/>
        <v>2021</v>
      </c>
      <c r="H1250" t="str">
        <f t="shared" si="214"/>
        <v>18</v>
      </c>
      <c r="I1250" t="str">
        <f t="shared" si="211"/>
        <v>2021-06</v>
      </c>
      <c r="J1250" s="6" t="s">
        <v>18</v>
      </c>
      <c r="K1250" t="str">
        <f>VLOOKUP(J1250,Hoja1!$A$1:$B$12,2,0)</f>
        <v>JUNIO</v>
      </c>
      <c r="M1250" s="6" t="str">
        <f t="shared" si="209"/>
        <v>09</v>
      </c>
      <c r="N1250" t="str">
        <f t="shared" si="212"/>
        <v>02</v>
      </c>
    </row>
    <row r="1251" spans="1:14" hidden="1">
      <c r="A1251" s="1">
        <v>44350</v>
      </c>
      <c r="B1251">
        <f t="shared" si="215"/>
        <v>2021</v>
      </c>
      <c r="C1251" t="str">
        <f t="shared" si="207"/>
        <v>06</v>
      </c>
      <c r="D1251" t="str">
        <f t="shared" si="210"/>
        <v>JUNIO</v>
      </c>
      <c r="E1251" t="str">
        <f t="shared" si="208"/>
        <v>JUE.</v>
      </c>
      <c r="F1251" t="str">
        <f t="shared" si="206"/>
        <v>23</v>
      </c>
      <c r="G1251">
        <f t="shared" si="213"/>
        <v>2021</v>
      </c>
      <c r="H1251" t="str">
        <f t="shared" si="214"/>
        <v>18</v>
      </c>
      <c r="I1251" t="str">
        <f t="shared" si="211"/>
        <v>2021-06</v>
      </c>
      <c r="J1251" s="6" t="s">
        <v>18</v>
      </c>
      <c r="K1251" t="str">
        <f>VLOOKUP(J1251,Hoja1!$A$1:$B$12,2,0)</f>
        <v>JUNIO</v>
      </c>
      <c r="M1251" s="6" t="str">
        <f t="shared" si="209"/>
        <v>09</v>
      </c>
      <c r="N1251" t="str">
        <f t="shared" si="212"/>
        <v>02</v>
      </c>
    </row>
    <row r="1252" spans="1:14" hidden="1">
      <c r="A1252" s="1">
        <v>44351</v>
      </c>
      <c r="B1252">
        <f t="shared" si="215"/>
        <v>2021</v>
      </c>
      <c r="C1252" t="str">
        <f t="shared" si="207"/>
        <v>06</v>
      </c>
      <c r="D1252" t="str">
        <f t="shared" si="210"/>
        <v>JUNIO</v>
      </c>
      <c r="E1252" t="str">
        <f t="shared" si="208"/>
        <v>VIE.</v>
      </c>
      <c r="F1252" t="str">
        <f t="shared" si="206"/>
        <v>23</v>
      </c>
      <c r="G1252">
        <f t="shared" si="213"/>
        <v>2021</v>
      </c>
      <c r="H1252" t="str">
        <f t="shared" si="214"/>
        <v>18</v>
      </c>
      <c r="I1252" t="str">
        <f t="shared" si="211"/>
        <v>2021-06</v>
      </c>
      <c r="J1252" s="6" t="s">
        <v>18</v>
      </c>
      <c r="K1252" t="str">
        <f>VLOOKUP(J1252,Hoja1!$A$1:$B$12,2,0)</f>
        <v>JUNIO</v>
      </c>
      <c r="M1252" s="6" t="str">
        <f t="shared" si="209"/>
        <v>09</v>
      </c>
      <c r="N1252" t="str">
        <f t="shared" si="212"/>
        <v>02</v>
      </c>
    </row>
    <row r="1253" spans="1:14" hidden="1">
      <c r="A1253" s="1">
        <v>44352</v>
      </c>
      <c r="B1253">
        <f t="shared" si="215"/>
        <v>2021</v>
      </c>
      <c r="C1253" t="str">
        <f t="shared" si="207"/>
        <v>06</v>
      </c>
      <c r="D1253" t="str">
        <f t="shared" si="210"/>
        <v>JUNIO</v>
      </c>
      <c r="E1253" t="str">
        <f t="shared" si="208"/>
        <v>SÁB.</v>
      </c>
      <c r="F1253" t="str">
        <f t="shared" si="206"/>
        <v>23</v>
      </c>
      <c r="G1253">
        <f t="shared" si="213"/>
        <v>2021</v>
      </c>
      <c r="H1253" t="str">
        <f t="shared" si="214"/>
        <v>18</v>
      </c>
      <c r="I1253" t="str">
        <f t="shared" si="211"/>
        <v>2021-06</v>
      </c>
      <c r="J1253" s="6" t="s">
        <v>18</v>
      </c>
      <c r="K1253" t="str">
        <f>VLOOKUP(J1253,Hoja1!$A$1:$B$12,2,0)</f>
        <v>JUNIO</v>
      </c>
      <c r="M1253" s="6" t="str">
        <f t="shared" si="209"/>
        <v>09</v>
      </c>
      <c r="N1253" t="str">
        <f t="shared" si="212"/>
        <v>02</v>
      </c>
    </row>
    <row r="1254" spans="1:14" hidden="1">
      <c r="A1254" s="1">
        <v>44353</v>
      </c>
      <c r="B1254">
        <f t="shared" si="215"/>
        <v>2021</v>
      </c>
      <c r="C1254" t="str">
        <f t="shared" si="207"/>
        <v>06</v>
      </c>
      <c r="D1254" t="str">
        <f t="shared" si="210"/>
        <v>JUNIO</v>
      </c>
      <c r="E1254" t="str">
        <f t="shared" si="208"/>
        <v>DOM.</v>
      </c>
      <c r="F1254" t="str">
        <f t="shared" si="206"/>
        <v>24</v>
      </c>
      <c r="G1254">
        <f t="shared" si="213"/>
        <v>2021</v>
      </c>
      <c r="H1254" t="str">
        <f t="shared" si="214"/>
        <v>19</v>
      </c>
      <c r="I1254" t="str">
        <f t="shared" si="211"/>
        <v>2021-06</v>
      </c>
      <c r="J1254" s="6" t="s">
        <v>18</v>
      </c>
      <c r="K1254" t="str">
        <f>VLOOKUP(J1254,Hoja1!$A$1:$B$12,2,0)</f>
        <v>JUNIO</v>
      </c>
      <c r="M1254" s="6" t="str">
        <f t="shared" si="209"/>
        <v>10</v>
      </c>
      <c r="N1254" t="str">
        <f t="shared" si="212"/>
        <v>02</v>
      </c>
    </row>
    <row r="1255" spans="1:14" hidden="1">
      <c r="A1255" s="1">
        <v>44354</v>
      </c>
      <c r="B1255">
        <f t="shared" si="215"/>
        <v>2021</v>
      </c>
      <c r="C1255" t="str">
        <f t="shared" si="207"/>
        <v>06</v>
      </c>
      <c r="D1255" t="str">
        <f t="shared" si="210"/>
        <v>JUNIO</v>
      </c>
      <c r="E1255" t="str">
        <f t="shared" si="208"/>
        <v>LUN.</v>
      </c>
      <c r="F1255" t="str">
        <f t="shared" si="206"/>
        <v>24</v>
      </c>
      <c r="G1255">
        <f t="shared" si="213"/>
        <v>2021</v>
      </c>
      <c r="H1255" t="str">
        <f t="shared" si="214"/>
        <v>19</v>
      </c>
      <c r="I1255" t="str">
        <f t="shared" si="211"/>
        <v>2021-06</v>
      </c>
      <c r="J1255" s="6" t="s">
        <v>18</v>
      </c>
      <c r="K1255" t="str">
        <f>VLOOKUP(J1255,Hoja1!$A$1:$B$12,2,0)</f>
        <v>JUNIO</v>
      </c>
      <c r="M1255" s="6" t="str">
        <f t="shared" si="209"/>
        <v>10</v>
      </c>
      <c r="N1255" t="str">
        <f t="shared" si="212"/>
        <v>02</v>
      </c>
    </row>
    <row r="1256" spans="1:14" hidden="1">
      <c r="A1256" s="1">
        <v>44355</v>
      </c>
      <c r="B1256">
        <f t="shared" si="215"/>
        <v>2021</v>
      </c>
      <c r="C1256" t="str">
        <f t="shared" si="207"/>
        <v>06</v>
      </c>
      <c r="D1256" t="str">
        <f t="shared" si="210"/>
        <v>JUNIO</v>
      </c>
      <c r="E1256" t="str">
        <f t="shared" si="208"/>
        <v>MAR.</v>
      </c>
      <c r="F1256" t="str">
        <f t="shared" si="206"/>
        <v>24</v>
      </c>
      <c r="G1256">
        <f t="shared" si="213"/>
        <v>2021</v>
      </c>
      <c r="H1256" t="str">
        <f t="shared" si="214"/>
        <v>19</v>
      </c>
      <c r="I1256" t="str">
        <f t="shared" si="211"/>
        <v>2021-06</v>
      </c>
      <c r="J1256" s="6" t="s">
        <v>18</v>
      </c>
      <c r="K1256" t="str">
        <f>VLOOKUP(J1256,Hoja1!$A$1:$B$12,2,0)</f>
        <v>JUNIO</v>
      </c>
      <c r="M1256" s="6" t="str">
        <f t="shared" si="209"/>
        <v>10</v>
      </c>
      <c r="N1256" t="str">
        <f t="shared" si="212"/>
        <v>02</v>
      </c>
    </row>
    <row r="1257" spans="1:14" hidden="1">
      <c r="A1257" s="1">
        <v>44356</v>
      </c>
      <c r="B1257">
        <f t="shared" si="215"/>
        <v>2021</v>
      </c>
      <c r="C1257" t="str">
        <f t="shared" si="207"/>
        <v>06</v>
      </c>
      <c r="D1257" t="str">
        <f t="shared" si="210"/>
        <v>JUNIO</v>
      </c>
      <c r="E1257" t="str">
        <f t="shared" si="208"/>
        <v>MIÉ.</v>
      </c>
      <c r="F1257" t="str">
        <f t="shared" si="206"/>
        <v>24</v>
      </c>
      <c r="G1257">
        <f t="shared" si="213"/>
        <v>2021</v>
      </c>
      <c r="H1257" t="str">
        <f t="shared" si="214"/>
        <v>19</v>
      </c>
      <c r="I1257" t="str">
        <f t="shared" si="211"/>
        <v>2021-06</v>
      </c>
      <c r="J1257" s="6" t="s">
        <v>18</v>
      </c>
      <c r="K1257" t="str">
        <f>VLOOKUP(J1257,Hoja1!$A$1:$B$12,2,0)</f>
        <v>JUNIO</v>
      </c>
      <c r="M1257" s="6" t="str">
        <f t="shared" si="209"/>
        <v>10</v>
      </c>
      <c r="N1257" t="str">
        <f t="shared" si="212"/>
        <v>02</v>
      </c>
    </row>
    <row r="1258" spans="1:14" hidden="1">
      <c r="A1258" s="1">
        <v>44357</v>
      </c>
      <c r="B1258">
        <f t="shared" si="215"/>
        <v>2021</v>
      </c>
      <c r="C1258" t="str">
        <f t="shared" si="207"/>
        <v>06</v>
      </c>
      <c r="D1258" t="str">
        <f t="shared" si="210"/>
        <v>JUNIO</v>
      </c>
      <c r="E1258" t="str">
        <f t="shared" si="208"/>
        <v>JUE.</v>
      </c>
      <c r="F1258" t="str">
        <f t="shared" si="206"/>
        <v>24</v>
      </c>
      <c r="G1258">
        <f t="shared" si="213"/>
        <v>2021</v>
      </c>
      <c r="H1258" t="str">
        <f t="shared" si="214"/>
        <v>19</v>
      </c>
      <c r="I1258" t="str">
        <f t="shared" si="211"/>
        <v>2021-06</v>
      </c>
      <c r="J1258" s="6" t="s">
        <v>18</v>
      </c>
      <c r="K1258" t="str">
        <f>VLOOKUP(J1258,Hoja1!$A$1:$B$12,2,0)</f>
        <v>JUNIO</v>
      </c>
      <c r="M1258" s="6" t="str">
        <f t="shared" si="209"/>
        <v>10</v>
      </c>
      <c r="N1258" t="str">
        <f t="shared" si="212"/>
        <v>02</v>
      </c>
    </row>
    <row r="1259" spans="1:14" hidden="1">
      <c r="A1259" s="1">
        <v>44358</v>
      </c>
      <c r="B1259">
        <f t="shared" si="215"/>
        <v>2021</v>
      </c>
      <c r="C1259" t="str">
        <f t="shared" si="207"/>
        <v>06</v>
      </c>
      <c r="D1259" t="str">
        <f t="shared" si="210"/>
        <v>JUNIO</v>
      </c>
      <c r="E1259" t="str">
        <f t="shared" si="208"/>
        <v>VIE.</v>
      </c>
      <c r="F1259" t="str">
        <f t="shared" si="206"/>
        <v>24</v>
      </c>
      <c r="G1259">
        <f t="shared" si="213"/>
        <v>2021</v>
      </c>
      <c r="H1259" t="str">
        <f t="shared" si="214"/>
        <v>19</v>
      </c>
      <c r="I1259" t="str">
        <f t="shared" si="211"/>
        <v>2021-06</v>
      </c>
      <c r="J1259" s="6" t="s">
        <v>18</v>
      </c>
      <c r="K1259" t="str">
        <f>VLOOKUP(J1259,Hoja1!$A$1:$B$12,2,0)</f>
        <v>JUNIO</v>
      </c>
      <c r="M1259" s="6" t="str">
        <f t="shared" si="209"/>
        <v>10</v>
      </c>
      <c r="N1259" t="str">
        <f t="shared" si="212"/>
        <v>02</v>
      </c>
    </row>
    <row r="1260" spans="1:14" hidden="1">
      <c r="A1260" s="1">
        <v>44359</v>
      </c>
      <c r="B1260">
        <f t="shared" si="215"/>
        <v>2021</v>
      </c>
      <c r="C1260" t="str">
        <f t="shared" si="207"/>
        <v>06</v>
      </c>
      <c r="D1260" t="str">
        <f t="shared" si="210"/>
        <v>JUNIO</v>
      </c>
      <c r="E1260" t="str">
        <f t="shared" si="208"/>
        <v>SÁB.</v>
      </c>
      <c r="F1260" t="str">
        <f t="shared" si="206"/>
        <v>24</v>
      </c>
      <c r="G1260">
        <f t="shared" si="213"/>
        <v>2021</v>
      </c>
      <c r="H1260" t="str">
        <f t="shared" si="214"/>
        <v>19</v>
      </c>
      <c r="I1260" t="str">
        <f t="shared" si="211"/>
        <v>2021-06</v>
      </c>
      <c r="J1260" s="6" t="s">
        <v>18</v>
      </c>
      <c r="K1260" t="str">
        <f>VLOOKUP(J1260,Hoja1!$A$1:$B$12,2,0)</f>
        <v>JUNIO</v>
      </c>
      <c r="M1260" s="6" t="str">
        <f t="shared" si="209"/>
        <v>10</v>
      </c>
      <c r="N1260" t="str">
        <f t="shared" si="212"/>
        <v>02</v>
      </c>
    </row>
    <row r="1261" spans="1:14" hidden="1">
      <c r="A1261" s="1">
        <v>44360</v>
      </c>
      <c r="B1261">
        <f t="shared" si="215"/>
        <v>2021</v>
      </c>
      <c r="C1261" t="str">
        <f t="shared" si="207"/>
        <v>06</v>
      </c>
      <c r="D1261" t="str">
        <f t="shared" si="210"/>
        <v>JUNIO</v>
      </c>
      <c r="E1261" t="str">
        <f t="shared" si="208"/>
        <v>DOM.</v>
      </c>
      <c r="F1261" t="str">
        <f t="shared" si="206"/>
        <v>25</v>
      </c>
      <c r="G1261">
        <f t="shared" si="213"/>
        <v>2021</v>
      </c>
      <c r="H1261" t="str">
        <f t="shared" si="214"/>
        <v>20</v>
      </c>
      <c r="I1261" t="str">
        <f t="shared" si="211"/>
        <v>2021-06</v>
      </c>
      <c r="J1261" s="6" t="s">
        <v>18</v>
      </c>
      <c r="K1261" t="str">
        <f>VLOOKUP(J1261,Hoja1!$A$1:$B$12,2,0)</f>
        <v>JUNIO</v>
      </c>
      <c r="M1261" s="6" t="str">
        <f t="shared" si="209"/>
        <v>10</v>
      </c>
      <c r="N1261" t="str">
        <f t="shared" si="212"/>
        <v>02</v>
      </c>
    </row>
    <row r="1262" spans="1:14" hidden="1">
      <c r="A1262" s="1">
        <v>44361</v>
      </c>
      <c r="B1262">
        <f t="shared" si="215"/>
        <v>2021</v>
      </c>
      <c r="C1262" t="str">
        <f t="shared" si="207"/>
        <v>06</v>
      </c>
      <c r="D1262" t="str">
        <f t="shared" si="210"/>
        <v>JUNIO</v>
      </c>
      <c r="E1262" t="str">
        <f t="shared" si="208"/>
        <v>LUN.</v>
      </c>
      <c r="F1262" t="str">
        <f t="shared" si="206"/>
        <v>25</v>
      </c>
      <c r="G1262">
        <f t="shared" si="213"/>
        <v>2021</v>
      </c>
      <c r="H1262" t="str">
        <f t="shared" si="214"/>
        <v>20</v>
      </c>
      <c r="I1262" t="str">
        <f t="shared" si="211"/>
        <v>2021-06</v>
      </c>
      <c r="J1262" s="6" t="s">
        <v>18</v>
      </c>
      <c r="K1262" t="str">
        <f>VLOOKUP(J1262,Hoja1!$A$1:$B$12,2,0)</f>
        <v>JUNIO</v>
      </c>
      <c r="M1262" s="6" t="str">
        <f t="shared" si="209"/>
        <v>10</v>
      </c>
      <c r="N1262" t="str">
        <f t="shared" si="212"/>
        <v>02</v>
      </c>
    </row>
    <row r="1263" spans="1:14" hidden="1">
      <c r="A1263" s="1">
        <v>44362</v>
      </c>
      <c r="B1263">
        <f t="shared" si="215"/>
        <v>2021</v>
      </c>
      <c r="C1263" t="str">
        <f t="shared" si="207"/>
        <v>06</v>
      </c>
      <c r="D1263" t="str">
        <f t="shared" si="210"/>
        <v>JUNIO</v>
      </c>
      <c r="E1263" t="str">
        <f t="shared" si="208"/>
        <v>MAR.</v>
      </c>
      <c r="F1263" t="str">
        <f t="shared" si="206"/>
        <v>25</v>
      </c>
      <c r="G1263">
        <f t="shared" si="213"/>
        <v>2021</v>
      </c>
      <c r="H1263" t="str">
        <f t="shared" si="214"/>
        <v>20</v>
      </c>
      <c r="I1263" t="str">
        <f t="shared" si="211"/>
        <v>2021-06</v>
      </c>
      <c r="J1263" s="6" t="s">
        <v>18</v>
      </c>
      <c r="K1263" t="str">
        <f>VLOOKUP(J1263,Hoja1!$A$1:$B$12,2,0)</f>
        <v>JUNIO</v>
      </c>
      <c r="M1263" s="6" t="str">
        <f t="shared" si="209"/>
        <v>10</v>
      </c>
      <c r="N1263" t="str">
        <f t="shared" si="212"/>
        <v>02</v>
      </c>
    </row>
    <row r="1264" spans="1:14" hidden="1">
      <c r="A1264" s="1">
        <v>44363</v>
      </c>
      <c r="B1264">
        <f t="shared" si="215"/>
        <v>2021</v>
      </c>
      <c r="C1264" t="str">
        <f t="shared" si="207"/>
        <v>06</v>
      </c>
      <c r="D1264" t="str">
        <f t="shared" si="210"/>
        <v>JUNIO</v>
      </c>
      <c r="E1264" t="str">
        <f t="shared" si="208"/>
        <v>MIÉ.</v>
      </c>
      <c r="F1264" t="str">
        <f t="shared" si="206"/>
        <v>25</v>
      </c>
      <c r="G1264">
        <f t="shared" si="213"/>
        <v>2021</v>
      </c>
      <c r="H1264" t="str">
        <f t="shared" si="214"/>
        <v>20</v>
      </c>
      <c r="I1264" t="str">
        <f t="shared" si="211"/>
        <v>2021-06</v>
      </c>
      <c r="J1264" s="6" t="s">
        <v>18</v>
      </c>
      <c r="K1264" t="str">
        <f>VLOOKUP(J1264,Hoja1!$A$1:$B$12,2,0)</f>
        <v>JUNIO</v>
      </c>
      <c r="M1264" s="6" t="str">
        <f t="shared" si="209"/>
        <v>10</v>
      </c>
      <c r="N1264" t="str">
        <f t="shared" si="212"/>
        <v>02</v>
      </c>
    </row>
    <row r="1265" spans="1:14" hidden="1">
      <c r="A1265" s="1">
        <v>44364</v>
      </c>
      <c r="B1265">
        <f t="shared" si="215"/>
        <v>2021</v>
      </c>
      <c r="C1265" t="str">
        <f t="shared" si="207"/>
        <v>06</v>
      </c>
      <c r="D1265" t="str">
        <f t="shared" si="210"/>
        <v>JUNIO</v>
      </c>
      <c r="E1265" t="str">
        <f t="shared" si="208"/>
        <v>JUE.</v>
      </c>
      <c r="F1265" t="str">
        <f t="shared" si="206"/>
        <v>25</v>
      </c>
      <c r="G1265">
        <f t="shared" si="213"/>
        <v>2021</v>
      </c>
      <c r="H1265" t="str">
        <f t="shared" si="214"/>
        <v>20</v>
      </c>
      <c r="I1265" t="str">
        <f t="shared" si="211"/>
        <v>2021-06</v>
      </c>
      <c r="J1265" s="6" t="s">
        <v>18</v>
      </c>
      <c r="K1265" t="str">
        <f>VLOOKUP(J1265,Hoja1!$A$1:$B$12,2,0)</f>
        <v>JUNIO</v>
      </c>
      <c r="M1265" s="6" t="str">
        <f t="shared" si="209"/>
        <v>10</v>
      </c>
      <c r="N1265" t="str">
        <f t="shared" si="212"/>
        <v>02</v>
      </c>
    </row>
    <row r="1266" spans="1:14" hidden="1">
      <c r="A1266" s="1">
        <v>44365</v>
      </c>
      <c r="B1266">
        <f t="shared" si="215"/>
        <v>2021</v>
      </c>
      <c r="C1266" t="str">
        <f t="shared" si="207"/>
        <v>06</v>
      </c>
      <c r="D1266" t="str">
        <f t="shared" si="210"/>
        <v>JUNIO</v>
      </c>
      <c r="E1266" t="str">
        <f t="shared" si="208"/>
        <v>VIE.</v>
      </c>
      <c r="F1266" t="str">
        <f t="shared" si="206"/>
        <v>25</v>
      </c>
      <c r="G1266">
        <f t="shared" si="213"/>
        <v>2021</v>
      </c>
      <c r="H1266" t="str">
        <f t="shared" si="214"/>
        <v>20</v>
      </c>
      <c r="I1266" t="str">
        <f t="shared" si="211"/>
        <v>2021-06</v>
      </c>
      <c r="J1266" s="6" t="s">
        <v>18</v>
      </c>
      <c r="K1266" t="str">
        <f>VLOOKUP(J1266,Hoja1!$A$1:$B$12,2,0)</f>
        <v>JUNIO</v>
      </c>
      <c r="M1266" s="6" t="str">
        <f t="shared" si="209"/>
        <v>10</v>
      </c>
      <c r="N1266" t="str">
        <f t="shared" si="212"/>
        <v>02</v>
      </c>
    </row>
    <row r="1267" spans="1:14" hidden="1">
      <c r="A1267" s="1">
        <v>44366</v>
      </c>
      <c r="B1267">
        <f t="shared" si="215"/>
        <v>2021</v>
      </c>
      <c r="C1267" t="str">
        <f t="shared" si="207"/>
        <v>06</v>
      </c>
      <c r="D1267" t="str">
        <f t="shared" si="210"/>
        <v>JUNIO</v>
      </c>
      <c r="E1267" t="str">
        <f t="shared" si="208"/>
        <v>SÁB.</v>
      </c>
      <c r="F1267" t="str">
        <f t="shared" si="206"/>
        <v>25</v>
      </c>
      <c r="G1267">
        <f t="shared" si="213"/>
        <v>2021</v>
      </c>
      <c r="H1267" t="str">
        <f t="shared" si="214"/>
        <v>20</v>
      </c>
      <c r="I1267" t="str">
        <f t="shared" si="211"/>
        <v>2021-06</v>
      </c>
      <c r="J1267" s="6" t="s">
        <v>18</v>
      </c>
      <c r="K1267" t="str">
        <f>VLOOKUP(J1267,Hoja1!$A$1:$B$12,2,0)</f>
        <v>JUNIO</v>
      </c>
      <c r="M1267" s="6" t="str">
        <f t="shared" si="209"/>
        <v>10</v>
      </c>
      <c r="N1267" t="str">
        <f t="shared" si="212"/>
        <v>02</v>
      </c>
    </row>
    <row r="1268" spans="1:14" hidden="1">
      <c r="A1268" s="1">
        <v>44367</v>
      </c>
      <c r="B1268">
        <f t="shared" si="215"/>
        <v>2021</v>
      </c>
      <c r="C1268" t="str">
        <f t="shared" si="207"/>
        <v>06</v>
      </c>
      <c r="D1268" t="str">
        <f t="shared" si="210"/>
        <v>JUNIO</v>
      </c>
      <c r="E1268" t="str">
        <f t="shared" si="208"/>
        <v>DOM.</v>
      </c>
      <c r="F1268" t="str">
        <f t="shared" si="206"/>
        <v>26</v>
      </c>
      <c r="G1268">
        <f t="shared" si="213"/>
        <v>2021</v>
      </c>
      <c r="H1268" t="str">
        <f t="shared" si="214"/>
        <v>21</v>
      </c>
      <c r="I1268" t="str">
        <f t="shared" si="211"/>
        <v>2021-06</v>
      </c>
      <c r="J1268" s="6" t="s">
        <v>18</v>
      </c>
      <c r="K1268" t="str">
        <f>VLOOKUP(J1268,Hoja1!$A$1:$B$12,2,0)</f>
        <v>JUNIO</v>
      </c>
      <c r="M1268" s="6" t="str">
        <f t="shared" si="209"/>
        <v>11</v>
      </c>
      <c r="N1268" t="str">
        <f t="shared" si="212"/>
        <v>02</v>
      </c>
    </row>
    <row r="1269" spans="1:14" hidden="1">
      <c r="A1269" s="1">
        <v>44368</v>
      </c>
      <c r="B1269">
        <f t="shared" si="215"/>
        <v>2021</v>
      </c>
      <c r="C1269" t="str">
        <f t="shared" si="207"/>
        <v>06</v>
      </c>
      <c r="D1269" t="str">
        <f t="shared" si="210"/>
        <v>JUNIO</v>
      </c>
      <c r="E1269" t="str">
        <f t="shared" si="208"/>
        <v>LUN.</v>
      </c>
      <c r="F1269" t="str">
        <f t="shared" si="206"/>
        <v>26</v>
      </c>
      <c r="G1269">
        <f t="shared" si="213"/>
        <v>2021</v>
      </c>
      <c r="H1269" t="str">
        <f t="shared" si="214"/>
        <v>21</v>
      </c>
      <c r="I1269" t="str">
        <f t="shared" si="211"/>
        <v>2021-06</v>
      </c>
      <c r="J1269" s="6" t="s">
        <v>18</v>
      </c>
      <c r="K1269" t="str">
        <f>VLOOKUP(J1269,Hoja1!$A$1:$B$12,2,0)</f>
        <v>JUNIO</v>
      </c>
      <c r="M1269" s="6" t="str">
        <f t="shared" si="209"/>
        <v>11</v>
      </c>
      <c r="N1269" t="str">
        <f t="shared" si="212"/>
        <v>02</v>
      </c>
    </row>
    <row r="1270" spans="1:14" hidden="1">
      <c r="A1270" s="1">
        <v>44369</v>
      </c>
      <c r="B1270">
        <f t="shared" si="215"/>
        <v>2021</v>
      </c>
      <c r="C1270" t="str">
        <f t="shared" si="207"/>
        <v>06</v>
      </c>
      <c r="D1270" t="str">
        <f t="shared" si="210"/>
        <v>JUNIO</v>
      </c>
      <c r="E1270" t="str">
        <f t="shared" si="208"/>
        <v>MAR.</v>
      </c>
      <c r="F1270" t="str">
        <f t="shared" si="206"/>
        <v>26</v>
      </c>
      <c r="G1270">
        <f t="shared" si="213"/>
        <v>2021</v>
      </c>
      <c r="H1270" t="str">
        <f t="shared" si="214"/>
        <v>21</v>
      </c>
      <c r="I1270" t="str">
        <f t="shared" si="211"/>
        <v>2021-06</v>
      </c>
      <c r="J1270" s="6" t="s">
        <v>18</v>
      </c>
      <c r="K1270" t="str">
        <f>VLOOKUP(J1270,Hoja1!$A$1:$B$12,2,0)</f>
        <v>JUNIO</v>
      </c>
      <c r="M1270" s="6" t="str">
        <f t="shared" si="209"/>
        <v>11</v>
      </c>
      <c r="N1270" t="str">
        <f t="shared" si="212"/>
        <v>02</v>
      </c>
    </row>
    <row r="1271" spans="1:14" hidden="1">
      <c r="A1271" s="1">
        <v>44370</v>
      </c>
      <c r="B1271">
        <f t="shared" si="215"/>
        <v>2021</v>
      </c>
      <c r="C1271" t="str">
        <f t="shared" si="207"/>
        <v>06</v>
      </c>
      <c r="D1271" t="str">
        <f t="shared" si="210"/>
        <v>JUNIO</v>
      </c>
      <c r="E1271" t="str">
        <f t="shared" si="208"/>
        <v>MIÉ.</v>
      </c>
      <c r="F1271" t="str">
        <f t="shared" ref="F1271:F1334" si="216">IF(WEEKNUM(A1271) = 53, TEXT(52,"##"), TEXT(WEEKNUM(A1271),"00"))</f>
        <v>26</v>
      </c>
      <c r="G1271">
        <f t="shared" si="213"/>
        <v>2021</v>
      </c>
      <c r="H1271" t="str">
        <f t="shared" si="214"/>
        <v>21</v>
      </c>
      <c r="I1271" t="str">
        <f t="shared" si="211"/>
        <v>2021-06</v>
      </c>
      <c r="J1271" s="6" t="s">
        <v>18</v>
      </c>
      <c r="K1271" t="str">
        <f>VLOOKUP(J1271,Hoja1!$A$1:$B$12,2,0)</f>
        <v>JUNIO</v>
      </c>
      <c r="M1271" s="6" t="str">
        <f t="shared" si="209"/>
        <v>11</v>
      </c>
      <c r="N1271" t="str">
        <f t="shared" si="212"/>
        <v>02</v>
      </c>
    </row>
    <row r="1272" spans="1:14" hidden="1">
      <c r="A1272" s="1">
        <v>44371</v>
      </c>
      <c r="B1272">
        <f t="shared" si="215"/>
        <v>2021</v>
      </c>
      <c r="C1272" t="str">
        <f t="shared" ref="C1272:C1335" si="217">TEXT(MONTH(A1272),"00")</f>
        <v>06</v>
      </c>
      <c r="D1272" t="str">
        <f t="shared" si="210"/>
        <v>JUNIO</v>
      </c>
      <c r="E1272" t="str">
        <f t="shared" ref="E1272:E1335" si="218">UPPER(TEXT(A1272,"ddd"))</f>
        <v>JUE.</v>
      </c>
      <c r="F1272" t="str">
        <f t="shared" si="216"/>
        <v>26</v>
      </c>
      <c r="G1272">
        <f t="shared" si="213"/>
        <v>2021</v>
      </c>
      <c r="H1272" t="str">
        <f t="shared" si="214"/>
        <v>21</v>
      </c>
      <c r="I1272" t="str">
        <f t="shared" si="211"/>
        <v>2021-06</v>
      </c>
      <c r="J1272" s="6" t="s">
        <v>18</v>
      </c>
      <c r="K1272" t="str">
        <f>VLOOKUP(J1272,Hoja1!$A$1:$B$12,2,0)</f>
        <v>JUNIO</v>
      </c>
      <c r="M1272" s="6" t="str">
        <f t="shared" si="209"/>
        <v>11</v>
      </c>
      <c r="N1272" t="str">
        <f t="shared" si="212"/>
        <v>02</v>
      </c>
    </row>
    <row r="1273" spans="1:14" hidden="1">
      <c r="A1273" s="1">
        <v>44372</v>
      </c>
      <c r="B1273">
        <f t="shared" si="215"/>
        <v>2021</v>
      </c>
      <c r="C1273" t="str">
        <f t="shared" si="217"/>
        <v>06</v>
      </c>
      <c r="D1273" t="str">
        <f t="shared" si="210"/>
        <v>JUNIO</v>
      </c>
      <c r="E1273" t="str">
        <f t="shared" si="218"/>
        <v>VIE.</v>
      </c>
      <c r="F1273" t="str">
        <f t="shared" si="216"/>
        <v>26</v>
      </c>
      <c r="G1273">
        <f t="shared" si="213"/>
        <v>2021</v>
      </c>
      <c r="H1273" t="str">
        <f t="shared" si="214"/>
        <v>21</v>
      </c>
      <c r="I1273" t="str">
        <f t="shared" si="211"/>
        <v>2021-06</v>
      </c>
      <c r="J1273" s="6" t="s">
        <v>18</v>
      </c>
      <c r="K1273" t="str">
        <f>VLOOKUP(J1273,Hoja1!$A$1:$B$12,2,0)</f>
        <v>JUNIO</v>
      </c>
      <c r="M1273" s="6" t="str">
        <f t="shared" si="209"/>
        <v>11</v>
      </c>
      <c r="N1273" t="str">
        <f t="shared" si="212"/>
        <v>02</v>
      </c>
    </row>
    <row r="1274" spans="1:14" hidden="1">
      <c r="A1274" s="1">
        <v>44373</v>
      </c>
      <c r="B1274">
        <f t="shared" si="215"/>
        <v>2021</v>
      </c>
      <c r="C1274" t="str">
        <f t="shared" si="217"/>
        <v>06</v>
      </c>
      <c r="D1274" t="str">
        <f t="shared" si="210"/>
        <v>JUNIO</v>
      </c>
      <c r="E1274" t="str">
        <f t="shared" si="218"/>
        <v>SÁB.</v>
      </c>
      <c r="F1274" t="str">
        <f t="shared" si="216"/>
        <v>26</v>
      </c>
      <c r="G1274">
        <f t="shared" si="213"/>
        <v>2021</v>
      </c>
      <c r="H1274" t="str">
        <f t="shared" si="214"/>
        <v>21</v>
      </c>
      <c r="I1274" t="str">
        <f t="shared" si="211"/>
        <v>2021-06</v>
      </c>
      <c r="J1274" s="6" t="s">
        <v>18</v>
      </c>
      <c r="K1274" t="str">
        <f>VLOOKUP(J1274,Hoja1!$A$1:$B$12,2,0)</f>
        <v>JUNIO</v>
      </c>
      <c r="M1274" s="6" t="str">
        <f t="shared" si="209"/>
        <v>11</v>
      </c>
      <c r="N1274" t="str">
        <f t="shared" si="212"/>
        <v>02</v>
      </c>
    </row>
    <row r="1275" spans="1:14" hidden="1">
      <c r="A1275" s="1">
        <v>44374</v>
      </c>
      <c r="B1275">
        <f t="shared" si="215"/>
        <v>2021</v>
      </c>
      <c r="C1275" t="str">
        <f t="shared" si="217"/>
        <v>06</v>
      </c>
      <c r="D1275" t="str">
        <f t="shared" si="210"/>
        <v>JUNIO</v>
      </c>
      <c r="E1275" t="str">
        <f t="shared" si="218"/>
        <v>DOM.</v>
      </c>
      <c r="F1275" t="str">
        <f t="shared" si="216"/>
        <v>27</v>
      </c>
      <c r="G1275">
        <f t="shared" si="213"/>
        <v>2021</v>
      </c>
      <c r="H1275" t="str">
        <f t="shared" si="214"/>
        <v>22</v>
      </c>
      <c r="I1275" t="str">
        <f t="shared" si="211"/>
        <v>2021-06</v>
      </c>
      <c r="J1275" s="6" t="s">
        <v>18</v>
      </c>
      <c r="K1275" t="str">
        <f>VLOOKUP(J1275,Hoja1!$A$1:$B$12,2,0)</f>
        <v>JUNIO</v>
      </c>
      <c r="M1275" s="6" t="str">
        <f t="shared" si="209"/>
        <v>11</v>
      </c>
      <c r="N1275" t="str">
        <f t="shared" si="212"/>
        <v>02</v>
      </c>
    </row>
    <row r="1276" spans="1:14" hidden="1">
      <c r="A1276" s="1">
        <v>44375</v>
      </c>
      <c r="B1276">
        <f t="shared" si="215"/>
        <v>2021</v>
      </c>
      <c r="C1276" t="str">
        <f t="shared" si="217"/>
        <v>06</v>
      </c>
      <c r="D1276" t="str">
        <f t="shared" si="210"/>
        <v>JUNIO</v>
      </c>
      <c r="E1276" t="str">
        <f t="shared" si="218"/>
        <v>LUN.</v>
      </c>
      <c r="F1276" t="str">
        <f t="shared" si="216"/>
        <v>27</v>
      </c>
      <c r="G1276">
        <f t="shared" si="213"/>
        <v>2021</v>
      </c>
      <c r="H1276" t="str">
        <f t="shared" si="214"/>
        <v>22</v>
      </c>
      <c r="I1276" t="str">
        <f t="shared" si="211"/>
        <v>2021-06</v>
      </c>
      <c r="J1276" s="6" t="s">
        <v>18</v>
      </c>
      <c r="K1276" t="str">
        <f>VLOOKUP(J1276,Hoja1!$A$1:$B$12,2,0)</f>
        <v>JUNIO</v>
      </c>
      <c r="M1276" s="6" t="str">
        <f t="shared" si="209"/>
        <v>11</v>
      </c>
      <c r="N1276" t="str">
        <f t="shared" si="212"/>
        <v>02</v>
      </c>
    </row>
    <row r="1277" spans="1:14" hidden="1">
      <c r="A1277" s="1">
        <v>44376</v>
      </c>
      <c r="B1277">
        <f t="shared" si="215"/>
        <v>2021</v>
      </c>
      <c r="C1277" t="str">
        <f t="shared" si="217"/>
        <v>06</v>
      </c>
      <c r="D1277" t="str">
        <f t="shared" si="210"/>
        <v>JUNIO</v>
      </c>
      <c r="E1277" t="str">
        <f t="shared" si="218"/>
        <v>MAR.</v>
      </c>
      <c r="F1277" t="str">
        <f t="shared" si="216"/>
        <v>27</v>
      </c>
      <c r="G1277">
        <f t="shared" si="213"/>
        <v>2021</v>
      </c>
      <c r="H1277" t="str">
        <f t="shared" si="214"/>
        <v>22</v>
      </c>
      <c r="I1277" t="str">
        <f t="shared" si="211"/>
        <v>2021-06</v>
      </c>
      <c r="J1277" s="6" t="s">
        <v>18</v>
      </c>
      <c r="K1277" t="str">
        <f>VLOOKUP(J1277,Hoja1!$A$1:$B$12,2,0)</f>
        <v>JUNIO</v>
      </c>
      <c r="M1277" s="6" t="str">
        <f t="shared" si="209"/>
        <v>11</v>
      </c>
      <c r="N1277" t="str">
        <f t="shared" si="212"/>
        <v>02</v>
      </c>
    </row>
    <row r="1278" spans="1:14" hidden="1">
      <c r="A1278" s="1">
        <v>44377</v>
      </c>
      <c r="B1278">
        <f t="shared" si="215"/>
        <v>2021</v>
      </c>
      <c r="C1278" t="str">
        <f t="shared" si="217"/>
        <v>06</v>
      </c>
      <c r="D1278" t="str">
        <f t="shared" si="210"/>
        <v>JUNIO</v>
      </c>
      <c r="E1278" t="str">
        <f t="shared" si="218"/>
        <v>MIÉ.</v>
      </c>
      <c r="F1278" t="str">
        <f t="shared" si="216"/>
        <v>27</v>
      </c>
      <c r="G1278">
        <f t="shared" si="213"/>
        <v>2021</v>
      </c>
      <c r="H1278" t="str">
        <f t="shared" si="214"/>
        <v>22</v>
      </c>
      <c r="I1278" t="str">
        <f t="shared" si="211"/>
        <v>2021-06</v>
      </c>
      <c r="J1278" s="6" t="s">
        <v>18</v>
      </c>
      <c r="K1278" t="str">
        <f>VLOOKUP(J1278,Hoja1!$A$1:$B$12,2,0)</f>
        <v>JUNIO</v>
      </c>
      <c r="M1278" s="6" t="str">
        <f t="shared" si="209"/>
        <v>11</v>
      </c>
      <c r="N1278" t="str">
        <f t="shared" si="212"/>
        <v>02</v>
      </c>
    </row>
    <row r="1279" spans="1:14" hidden="1">
      <c r="A1279" s="1">
        <v>44378</v>
      </c>
      <c r="B1279">
        <f t="shared" si="215"/>
        <v>2021</v>
      </c>
      <c r="C1279" t="str">
        <f t="shared" si="217"/>
        <v>07</v>
      </c>
      <c r="D1279" t="str">
        <f t="shared" si="210"/>
        <v>JULIO</v>
      </c>
      <c r="E1279" t="str">
        <f t="shared" si="218"/>
        <v>JUE.</v>
      </c>
      <c r="F1279" t="str">
        <f t="shared" si="216"/>
        <v>27</v>
      </c>
      <c r="G1279">
        <f t="shared" si="213"/>
        <v>2021</v>
      </c>
      <c r="H1279" t="str">
        <f t="shared" si="214"/>
        <v>22</v>
      </c>
      <c r="I1279" t="str">
        <f t="shared" si="211"/>
        <v>2021-07</v>
      </c>
      <c r="J1279" s="6" t="s">
        <v>18</v>
      </c>
      <c r="K1279" t="str">
        <f>VLOOKUP(J1279,Hoja1!$A$1:$B$12,2,0)</f>
        <v>JUNIO</v>
      </c>
      <c r="M1279" s="6" t="str">
        <f t="shared" si="209"/>
        <v>11</v>
      </c>
      <c r="N1279" t="str">
        <f t="shared" si="212"/>
        <v>02</v>
      </c>
    </row>
    <row r="1280" spans="1:14" hidden="1">
      <c r="A1280" s="1">
        <v>44379</v>
      </c>
      <c r="B1280">
        <f t="shared" si="215"/>
        <v>2021</v>
      </c>
      <c r="C1280" t="str">
        <f t="shared" si="217"/>
        <v>07</v>
      </c>
      <c r="D1280" t="str">
        <f t="shared" si="210"/>
        <v>JULIO</v>
      </c>
      <c r="E1280" t="str">
        <f t="shared" si="218"/>
        <v>VIE.</v>
      </c>
      <c r="F1280" t="str">
        <f t="shared" si="216"/>
        <v>27</v>
      </c>
      <c r="G1280">
        <f t="shared" si="213"/>
        <v>2021</v>
      </c>
      <c r="H1280" t="str">
        <f t="shared" si="214"/>
        <v>22</v>
      </c>
      <c r="I1280" t="str">
        <f t="shared" si="211"/>
        <v>2021-07</v>
      </c>
      <c r="J1280" s="6" t="s">
        <v>18</v>
      </c>
      <c r="K1280" t="str">
        <f>VLOOKUP(J1280,Hoja1!$A$1:$B$12,2,0)</f>
        <v>JUNIO</v>
      </c>
      <c r="M1280" s="6" t="str">
        <f t="shared" si="209"/>
        <v>11</v>
      </c>
      <c r="N1280" t="str">
        <f t="shared" si="212"/>
        <v>02</v>
      </c>
    </row>
    <row r="1281" spans="1:14" hidden="1">
      <c r="A1281" s="1">
        <v>44380</v>
      </c>
      <c r="B1281">
        <f t="shared" si="215"/>
        <v>2021</v>
      </c>
      <c r="C1281" t="str">
        <f t="shared" si="217"/>
        <v>07</v>
      </c>
      <c r="D1281" t="str">
        <f t="shared" si="210"/>
        <v>JULIO</v>
      </c>
      <c r="E1281" t="str">
        <f t="shared" si="218"/>
        <v>SÁB.</v>
      </c>
      <c r="F1281" t="str">
        <f t="shared" si="216"/>
        <v>27</v>
      </c>
      <c r="G1281">
        <f t="shared" si="213"/>
        <v>2021</v>
      </c>
      <c r="H1281" t="str">
        <f t="shared" si="214"/>
        <v>22</v>
      </c>
      <c r="I1281" t="str">
        <f t="shared" si="211"/>
        <v>2021-07</v>
      </c>
      <c r="J1281" s="6" t="s">
        <v>18</v>
      </c>
      <c r="K1281" t="str">
        <f>VLOOKUP(J1281,Hoja1!$A$1:$B$12,2,0)</f>
        <v>JUNIO</v>
      </c>
      <c r="M1281" s="6" t="str">
        <f t="shared" si="209"/>
        <v>11</v>
      </c>
      <c r="N1281" t="str">
        <f t="shared" si="212"/>
        <v>02</v>
      </c>
    </row>
    <row r="1282" spans="1:14" hidden="1">
      <c r="A1282" s="1">
        <v>44381</v>
      </c>
      <c r="B1282">
        <f t="shared" si="215"/>
        <v>2021</v>
      </c>
      <c r="C1282" t="str">
        <f t="shared" si="217"/>
        <v>07</v>
      </c>
      <c r="D1282" t="str">
        <f t="shared" si="210"/>
        <v>JULIO</v>
      </c>
      <c r="E1282" t="str">
        <f t="shared" si="218"/>
        <v>DOM.</v>
      </c>
      <c r="F1282" t="str">
        <f t="shared" si="216"/>
        <v>28</v>
      </c>
      <c r="G1282">
        <f t="shared" si="213"/>
        <v>2021</v>
      </c>
      <c r="H1282" t="str">
        <f t="shared" si="214"/>
        <v>23</v>
      </c>
      <c r="I1282" t="str">
        <f t="shared" si="211"/>
        <v>2021-07</v>
      </c>
      <c r="J1282" s="6" t="s">
        <v>19</v>
      </c>
      <c r="K1282" t="str">
        <f>VLOOKUP(J1282,Hoja1!$A$1:$B$12,2,0)</f>
        <v>JULIO</v>
      </c>
      <c r="M1282" s="6" t="str">
        <f t="shared" ref="M1282:M1345" si="219">TEXT(ROUND(H1282/2,0),"00")</f>
        <v>12</v>
      </c>
      <c r="N1282" t="str">
        <f t="shared" si="212"/>
        <v>02</v>
      </c>
    </row>
    <row r="1283" spans="1:14" hidden="1">
      <c r="A1283" s="1">
        <v>44382</v>
      </c>
      <c r="B1283">
        <f t="shared" si="215"/>
        <v>2021</v>
      </c>
      <c r="C1283" t="str">
        <f t="shared" si="217"/>
        <v>07</v>
      </c>
      <c r="D1283" t="str">
        <f t="shared" ref="D1283:D1346" si="220">UPPER(TEXT(A1283,"mmmm"))</f>
        <v>JULIO</v>
      </c>
      <c r="E1283" t="str">
        <f t="shared" si="218"/>
        <v>LUN.</v>
      </c>
      <c r="F1283" t="str">
        <f t="shared" si="216"/>
        <v>28</v>
      </c>
      <c r="G1283">
        <f t="shared" si="213"/>
        <v>2021</v>
      </c>
      <c r="H1283" t="str">
        <f t="shared" si="214"/>
        <v>23</v>
      </c>
      <c r="I1283" t="str">
        <f t="shared" ref="I1283:I1346" si="221">YEAR(A1283) &amp; "-" &amp;TEXT(MONTH(A1283),"00")</f>
        <v>2021-07</v>
      </c>
      <c r="J1283" s="6" t="s">
        <v>19</v>
      </c>
      <c r="K1283" t="str">
        <f>VLOOKUP(J1283,Hoja1!$A$1:$B$12,2,0)</f>
        <v>JULIO</v>
      </c>
      <c r="M1283" s="6" t="str">
        <f t="shared" si="219"/>
        <v>12</v>
      </c>
      <c r="N1283" t="str">
        <f t="shared" ref="N1283:N1346" si="222">IF(OR(J1283="02",J1283="03",J1283="04"),"01",IF(OR(J1283="05",J1283="06",J1283="07"),"02",IF(OR(J1283="08",J1283="09",J1283="10"),"03","04")))</f>
        <v>02</v>
      </c>
    </row>
    <row r="1284" spans="1:14" hidden="1">
      <c r="A1284" s="1">
        <v>44383</v>
      </c>
      <c r="B1284">
        <f t="shared" si="215"/>
        <v>2021</v>
      </c>
      <c r="C1284" t="str">
        <f t="shared" si="217"/>
        <v>07</v>
      </c>
      <c r="D1284" t="str">
        <f t="shared" si="220"/>
        <v>JULIO</v>
      </c>
      <c r="E1284" t="str">
        <f t="shared" si="218"/>
        <v>MAR.</v>
      </c>
      <c r="F1284" t="str">
        <f t="shared" si="216"/>
        <v>28</v>
      </c>
      <c r="G1284">
        <f t="shared" si="213"/>
        <v>2021</v>
      </c>
      <c r="H1284" t="str">
        <f t="shared" si="214"/>
        <v>23</v>
      </c>
      <c r="I1284" t="str">
        <f t="shared" si="221"/>
        <v>2021-07</v>
      </c>
      <c r="J1284" s="6" t="s">
        <v>19</v>
      </c>
      <c r="K1284" t="str">
        <f>VLOOKUP(J1284,Hoja1!$A$1:$B$12,2,0)</f>
        <v>JULIO</v>
      </c>
      <c r="M1284" s="6" t="str">
        <f t="shared" si="219"/>
        <v>12</v>
      </c>
      <c r="N1284" t="str">
        <f t="shared" si="222"/>
        <v>02</v>
      </c>
    </row>
    <row r="1285" spans="1:14" hidden="1">
      <c r="A1285" s="1">
        <v>44384</v>
      </c>
      <c r="B1285">
        <f t="shared" si="215"/>
        <v>2021</v>
      </c>
      <c r="C1285" t="str">
        <f t="shared" si="217"/>
        <v>07</v>
      </c>
      <c r="D1285" t="str">
        <f t="shared" si="220"/>
        <v>JULIO</v>
      </c>
      <c r="E1285" t="str">
        <f t="shared" si="218"/>
        <v>MIÉ.</v>
      </c>
      <c r="F1285" t="str">
        <f t="shared" si="216"/>
        <v>28</v>
      </c>
      <c r="G1285">
        <f t="shared" si="213"/>
        <v>2021</v>
      </c>
      <c r="H1285" t="str">
        <f t="shared" si="214"/>
        <v>23</v>
      </c>
      <c r="I1285" t="str">
        <f t="shared" si="221"/>
        <v>2021-07</v>
      </c>
      <c r="J1285" s="6" t="s">
        <v>19</v>
      </c>
      <c r="K1285" t="str">
        <f>VLOOKUP(J1285,Hoja1!$A$1:$B$12,2,0)</f>
        <v>JULIO</v>
      </c>
      <c r="M1285" s="6" t="str">
        <f t="shared" si="219"/>
        <v>12</v>
      </c>
      <c r="N1285" t="str">
        <f t="shared" si="222"/>
        <v>02</v>
      </c>
    </row>
    <row r="1286" spans="1:14" hidden="1">
      <c r="A1286" s="1">
        <v>44385</v>
      </c>
      <c r="B1286">
        <f t="shared" si="215"/>
        <v>2021</v>
      </c>
      <c r="C1286" t="str">
        <f t="shared" si="217"/>
        <v>07</v>
      </c>
      <c r="D1286" t="str">
        <f t="shared" si="220"/>
        <v>JULIO</v>
      </c>
      <c r="E1286" t="str">
        <f t="shared" si="218"/>
        <v>JUE.</v>
      </c>
      <c r="F1286" t="str">
        <f t="shared" si="216"/>
        <v>28</v>
      </c>
      <c r="G1286">
        <f t="shared" si="213"/>
        <v>2021</v>
      </c>
      <c r="H1286" t="str">
        <f t="shared" si="214"/>
        <v>23</v>
      </c>
      <c r="I1286" t="str">
        <f t="shared" si="221"/>
        <v>2021-07</v>
      </c>
      <c r="J1286" s="6" t="s">
        <v>19</v>
      </c>
      <c r="K1286" t="str">
        <f>VLOOKUP(J1286,Hoja1!$A$1:$B$12,2,0)</f>
        <v>JULIO</v>
      </c>
      <c r="M1286" s="6" t="str">
        <f t="shared" si="219"/>
        <v>12</v>
      </c>
      <c r="N1286" t="str">
        <f t="shared" si="222"/>
        <v>02</v>
      </c>
    </row>
    <row r="1287" spans="1:14" hidden="1">
      <c r="A1287" s="1">
        <v>44386</v>
      </c>
      <c r="B1287">
        <f t="shared" si="215"/>
        <v>2021</v>
      </c>
      <c r="C1287" t="str">
        <f t="shared" si="217"/>
        <v>07</v>
      </c>
      <c r="D1287" t="str">
        <f t="shared" si="220"/>
        <v>JULIO</v>
      </c>
      <c r="E1287" t="str">
        <f t="shared" si="218"/>
        <v>VIE.</v>
      </c>
      <c r="F1287" t="str">
        <f t="shared" si="216"/>
        <v>28</v>
      </c>
      <c r="G1287">
        <f t="shared" si="213"/>
        <v>2021</v>
      </c>
      <c r="H1287" t="str">
        <f t="shared" si="214"/>
        <v>23</v>
      </c>
      <c r="I1287" t="str">
        <f t="shared" si="221"/>
        <v>2021-07</v>
      </c>
      <c r="J1287" s="6" t="s">
        <v>19</v>
      </c>
      <c r="K1287" t="str">
        <f>VLOOKUP(J1287,Hoja1!$A$1:$B$12,2,0)</f>
        <v>JULIO</v>
      </c>
      <c r="M1287" s="6" t="str">
        <f t="shared" si="219"/>
        <v>12</v>
      </c>
      <c r="N1287" t="str">
        <f t="shared" si="222"/>
        <v>02</v>
      </c>
    </row>
    <row r="1288" spans="1:14" hidden="1">
      <c r="A1288" s="1">
        <v>44387</v>
      </c>
      <c r="B1288">
        <f t="shared" si="215"/>
        <v>2021</v>
      </c>
      <c r="C1288" t="str">
        <f t="shared" si="217"/>
        <v>07</v>
      </c>
      <c r="D1288" t="str">
        <f t="shared" si="220"/>
        <v>JULIO</v>
      </c>
      <c r="E1288" t="str">
        <f t="shared" si="218"/>
        <v>SÁB.</v>
      </c>
      <c r="F1288" t="str">
        <f t="shared" si="216"/>
        <v>28</v>
      </c>
      <c r="G1288">
        <f t="shared" si="213"/>
        <v>2021</v>
      </c>
      <c r="H1288" t="str">
        <f t="shared" si="214"/>
        <v>23</v>
      </c>
      <c r="I1288" t="str">
        <f t="shared" si="221"/>
        <v>2021-07</v>
      </c>
      <c r="J1288" s="6" t="s">
        <v>19</v>
      </c>
      <c r="K1288" t="str">
        <f>VLOOKUP(J1288,Hoja1!$A$1:$B$12,2,0)</f>
        <v>JULIO</v>
      </c>
      <c r="M1288" s="6" t="str">
        <f t="shared" si="219"/>
        <v>12</v>
      </c>
      <c r="N1288" t="str">
        <f t="shared" si="222"/>
        <v>02</v>
      </c>
    </row>
    <row r="1289" spans="1:14" hidden="1">
      <c r="A1289" s="1">
        <v>44388</v>
      </c>
      <c r="B1289">
        <f t="shared" si="215"/>
        <v>2021</v>
      </c>
      <c r="C1289" t="str">
        <f t="shared" si="217"/>
        <v>07</v>
      </c>
      <c r="D1289" t="str">
        <f t="shared" si="220"/>
        <v>JULIO</v>
      </c>
      <c r="E1289" t="str">
        <f t="shared" si="218"/>
        <v>DOM.</v>
      </c>
      <c r="F1289" t="str">
        <f t="shared" si="216"/>
        <v>29</v>
      </c>
      <c r="G1289">
        <f t="shared" si="213"/>
        <v>2021</v>
      </c>
      <c r="H1289" t="str">
        <f t="shared" si="214"/>
        <v>24</v>
      </c>
      <c r="I1289" t="str">
        <f t="shared" si="221"/>
        <v>2021-07</v>
      </c>
      <c r="J1289" s="6" t="s">
        <v>19</v>
      </c>
      <c r="K1289" t="str">
        <f>VLOOKUP(J1289,Hoja1!$A$1:$B$12,2,0)</f>
        <v>JULIO</v>
      </c>
      <c r="M1289" s="6" t="str">
        <f t="shared" si="219"/>
        <v>12</v>
      </c>
      <c r="N1289" t="str">
        <f t="shared" si="222"/>
        <v>02</v>
      </c>
    </row>
    <row r="1290" spans="1:14" hidden="1">
      <c r="A1290" s="1">
        <v>44389</v>
      </c>
      <c r="B1290">
        <f t="shared" si="215"/>
        <v>2021</v>
      </c>
      <c r="C1290" t="str">
        <f t="shared" si="217"/>
        <v>07</v>
      </c>
      <c r="D1290" t="str">
        <f t="shared" si="220"/>
        <v>JULIO</v>
      </c>
      <c r="E1290" t="str">
        <f t="shared" si="218"/>
        <v>LUN.</v>
      </c>
      <c r="F1290" t="str">
        <f t="shared" si="216"/>
        <v>29</v>
      </c>
      <c r="G1290">
        <f t="shared" si="213"/>
        <v>2021</v>
      </c>
      <c r="H1290" t="str">
        <f t="shared" si="214"/>
        <v>24</v>
      </c>
      <c r="I1290" t="str">
        <f t="shared" si="221"/>
        <v>2021-07</v>
      </c>
      <c r="J1290" s="6" t="s">
        <v>19</v>
      </c>
      <c r="K1290" t="str">
        <f>VLOOKUP(J1290,Hoja1!$A$1:$B$12,2,0)</f>
        <v>JULIO</v>
      </c>
      <c r="M1290" s="6" t="str">
        <f t="shared" si="219"/>
        <v>12</v>
      </c>
      <c r="N1290" t="str">
        <f t="shared" si="222"/>
        <v>02</v>
      </c>
    </row>
    <row r="1291" spans="1:14" hidden="1">
      <c r="A1291" s="1">
        <v>44390</v>
      </c>
      <c r="B1291">
        <f t="shared" si="215"/>
        <v>2021</v>
      </c>
      <c r="C1291" t="str">
        <f t="shared" si="217"/>
        <v>07</v>
      </c>
      <c r="D1291" t="str">
        <f t="shared" si="220"/>
        <v>JULIO</v>
      </c>
      <c r="E1291" t="str">
        <f t="shared" si="218"/>
        <v>MAR.</v>
      </c>
      <c r="F1291" t="str">
        <f t="shared" si="216"/>
        <v>29</v>
      </c>
      <c r="G1291">
        <f t="shared" ref="G1291:G1354" si="223">IF((WEEKNUM(A1291))-5 &lt;= 0,(YEAR(A1291)) - 1, YEAR(A1291))</f>
        <v>2021</v>
      </c>
      <c r="H1291" t="str">
        <f t="shared" si="214"/>
        <v>24</v>
      </c>
      <c r="I1291" t="str">
        <f t="shared" si="221"/>
        <v>2021-07</v>
      </c>
      <c r="J1291" s="6" t="s">
        <v>19</v>
      </c>
      <c r="K1291" t="str">
        <f>VLOOKUP(J1291,Hoja1!$A$1:$B$12,2,0)</f>
        <v>JULIO</v>
      </c>
      <c r="M1291" s="6" t="str">
        <f t="shared" si="219"/>
        <v>12</v>
      </c>
      <c r="N1291" t="str">
        <f t="shared" si="222"/>
        <v>02</v>
      </c>
    </row>
    <row r="1292" spans="1:14" hidden="1">
      <c r="A1292" s="1">
        <v>44391</v>
      </c>
      <c r="B1292">
        <f t="shared" si="215"/>
        <v>2021</v>
      </c>
      <c r="C1292" t="str">
        <f t="shared" si="217"/>
        <v>07</v>
      </c>
      <c r="D1292" t="str">
        <f t="shared" si="220"/>
        <v>JULIO</v>
      </c>
      <c r="E1292" t="str">
        <f t="shared" si="218"/>
        <v>MIÉ.</v>
      </c>
      <c r="F1292" t="str">
        <f t="shared" si="216"/>
        <v>29</v>
      </c>
      <c r="G1292">
        <f t="shared" si="223"/>
        <v>2021</v>
      </c>
      <c r="H1292" t="str">
        <f t="shared" si="214"/>
        <v>24</v>
      </c>
      <c r="I1292" t="str">
        <f t="shared" si="221"/>
        <v>2021-07</v>
      </c>
      <c r="J1292" s="6" t="s">
        <v>19</v>
      </c>
      <c r="K1292" t="str">
        <f>VLOOKUP(J1292,Hoja1!$A$1:$B$12,2,0)</f>
        <v>JULIO</v>
      </c>
      <c r="M1292" s="6" t="str">
        <f t="shared" si="219"/>
        <v>12</v>
      </c>
      <c r="N1292" t="str">
        <f t="shared" si="222"/>
        <v>02</v>
      </c>
    </row>
    <row r="1293" spans="1:14" hidden="1">
      <c r="A1293" s="1">
        <v>44392</v>
      </c>
      <c r="B1293">
        <f t="shared" si="215"/>
        <v>2021</v>
      </c>
      <c r="C1293" t="str">
        <f t="shared" si="217"/>
        <v>07</v>
      </c>
      <c r="D1293" t="str">
        <f t="shared" si="220"/>
        <v>JULIO</v>
      </c>
      <c r="E1293" t="str">
        <f t="shared" si="218"/>
        <v>JUE.</v>
      </c>
      <c r="F1293" t="str">
        <f t="shared" si="216"/>
        <v>29</v>
      </c>
      <c r="G1293">
        <f t="shared" si="223"/>
        <v>2021</v>
      </c>
      <c r="H1293" t="str">
        <f t="shared" ref="H1293:H1356" si="224">IF(F1293-5&lt;=0,IF(F1293="01",TEXT(48,"00"),TEXT(48+F1293-1,"00")),TEXT((WEEKNUM(A1293))-5,"00"))</f>
        <v>24</v>
      </c>
      <c r="I1293" t="str">
        <f t="shared" si="221"/>
        <v>2021-07</v>
      </c>
      <c r="J1293" s="6" t="s">
        <v>19</v>
      </c>
      <c r="K1293" t="str">
        <f>VLOOKUP(J1293,Hoja1!$A$1:$B$12,2,0)</f>
        <v>JULIO</v>
      </c>
      <c r="M1293" s="6" t="str">
        <f t="shared" si="219"/>
        <v>12</v>
      </c>
      <c r="N1293" t="str">
        <f t="shared" si="222"/>
        <v>02</v>
      </c>
    </row>
    <row r="1294" spans="1:14" hidden="1">
      <c r="A1294" s="1">
        <v>44393</v>
      </c>
      <c r="B1294">
        <f t="shared" si="215"/>
        <v>2021</v>
      </c>
      <c r="C1294" t="str">
        <f t="shared" si="217"/>
        <v>07</v>
      </c>
      <c r="D1294" t="str">
        <f t="shared" si="220"/>
        <v>JULIO</v>
      </c>
      <c r="E1294" t="str">
        <f t="shared" si="218"/>
        <v>VIE.</v>
      </c>
      <c r="F1294" t="str">
        <f t="shared" si="216"/>
        <v>29</v>
      </c>
      <c r="G1294">
        <f t="shared" si="223"/>
        <v>2021</v>
      </c>
      <c r="H1294" t="str">
        <f t="shared" si="224"/>
        <v>24</v>
      </c>
      <c r="I1294" t="str">
        <f t="shared" si="221"/>
        <v>2021-07</v>
      </c>
      <c r="J1294" s="6" t="s">
        <v>19</v>
      </c>
      <c r="K1294" t="str">
        <f>VLOOKUP(J1294,Hoja1!$A$1:$B$12,2,0)</f>
        <v>JULIO</v>
      </c>
      <c r="M1294" s="6" t="str">
        <f t="shared" si="219"/>
        <v>12</v>
      </c>
      <c r="N1294" t="str">
        <f t="shared" si="222"/>
        <v>02</v>
      </c>
    </row>
    <row r="1295" spans="1:14" hidden="1">
      <c r="A1295" s="1">
        <v>44394</v>
      </c>
      <c r="B1295">
        <f t="shared" si="215"/>
        <v>2021</v>
      </c>
      <c r="C1295" t="str">
        <f t="shared" si="217"/>
        <v>07</v>
      </c>
      <c r="D1295" t="str">
        <f t="shared" si="220"/>
        <v>JULIO</v>
      </c>
      <c r="E1295" t="str">
        <f t="shared" si="218"/>
        <v>SÁB.</v>
      </c>
      <c r="F1295" t="str">
        <f t="shared" si="216"/>
        <v>29</v>
      </c>
      <c r="G1295">
        <f t="shared" si="223"/>
        <v>2021</v>
      </c>
      <c r="H1295" t="str">
        <f t="shared" si="224"/>
        <v>24</v>
      </c>
      <c r="I1295" t="str">
        <f t="shared" si="221"/>
        <v>2021-07</v>
      </c>
      <c r="J1295" s="6" t="s">
        <v>19</v>
      </c>
      <c r="K1295" t="str">
        <f>VLOOKUP(J1295,Hoja1!$A$1:$B$12,2,0)</f>
        <v>JULIO</v>
      </c>
      <c r="M1295" s="6" t="str">
        <f t="shared" si="219"/>
        <v>12</v>
      </c>
      <c r="N1295" t="str">
        <f t="shared" si="222"/>
        <v>02</v>
      </c>
    </row>
    <row r="1296" spans="1:14" hidden="1">
      <c r="A1296" s="1">
        <v>44395</v>
      </c>
      <c r="B1296">
        <f t="shared" si="215"/>
        <v>2021</v>
      </c>
      <c r="C1296" t="str">
        <f t="shared" si="217"/>
        <v>07</v>
      </c>
      <c r="D1296" t="str">
        <f t="shared" si="220"/>
        <v>JULIO</v>
      </c>
      <c r="E1296" t="str">
        <f t="shared" si="218"/>
        <v>DOM.</v>
      </c>
      <c r="F1296" t="str">
        <f t="shared" si="216"/>
        <v>30</v>
      </c>
      <c r="G1296">
        <f t="shared" si="223"/>
        <v>2021</v>
      </c>
      <c r="H1296" t="str">
        <f t="shared" si="224"/>
        <v>25</v>
      </c>
      <c r="I1296" t="str">
        <f t="shared" si="221"/>
        <v>2021-07</v>
      </c>
      <c r="J1296" s="6" t="s">
        <v>19</v>
      </c>
      <c r="K1296" t="str">
        <f>VLOOKUP(J1296,Hoja1!$A$1:$B$12,2,0)</f>
        <v>JULIO</v>
      </c>
      <c r="M1296" s="6" t="str">
        <f t="shared" si="219"/>
        <v>13</v>
      </c>
      <c r="N1296" t="str">
        <f t="shared" si="222"/>
        <v>02</v>
      </c>
    </row>
    <row r="1297" spans="1:14" hidden="1">
      <c r="A1297" s="1">
        <v>44396</v>
      </c>
      <c r="B1297">
        <f t="shared" si="215"/>
        <v>2021</v>
      </c>
      <c r="C1297" t="str">
        <f t="shared" si="217"/>
        <v>07</v>
      </c>
      <c r="D1297" t="str">
        <f t="shared" si="220"/>
        <v>JULIO</v>
      </c>
      <c r="E1297" t="str">
        <f t="shared" si="218"/>
        <v>LUN.</v>
      </c>
      <c r="F1297" t="str">
        <f t="shared" si="216"/>
        <v>30</v>
      </c>
      <c r="G1297">
        <f t="shared" si="223"/>
        <v>2021</v>
      </c>
      <c r="H1297" t="str">
        <f t="shared" si="224"/>
        <v>25</v>
      </c>
      <c r="I1297" t="str">
        <f t="shared" si="221"/>
        <v>2021-07</v>
      </c>
      <c r="J1297" s="6" t="s">
        <v>19</v>
      </c>
      <c r="K1297" t="str">
        <f>VLOOKUP(J1297,Hoja1!$A$1:$B$12,2,0)</f>
        <v>JULIO</v>
      </c>
      <c r="M1297" s="6" t="str">
        <f t="shared" si="219"/>
        <v>13</v>
      </c>
      <c r="N1297" t="str">
        <f t="shared" si="222"/>
        <v>02</v>
      </c>
    </row>
    <row r="1298" spans="1:14" hidden="1">
      <c r="A1298" s="1">
        <v>44397</v>
      </c>
      <c r="B1298">
        <f t="shared" si="215"/>
        <v>2021</v>
      </c>
      <c r="C1298" t="str">
        <f t="shared" si="217"/>
        <v>07</v>
      </c>
      <c r="D1298" t="str">
        <f t="shared" si="220"/>
        <v>JULIO</v>
      </c>
      <c r="E1298" t="str">
        <f t="shared" si="218"/>
        <v>MAR.</v>
      </c>
      <c r="F1298" t="str">
        <f t="shared" si="216"/>
        <v>30</v>
      </c>
      <c r="G1298">
        <f t="shared" si="223"/>
        <v>2021</v>
      </c>
      <c r="H1298" t="str">
        <f t="shared" si="224"/>
        <v>25</v>
      </c>
      <c r="I1298" t="str">
        <f t="shared" si="221"/>
        <v>2021-07</v>
      </c>
      <c r="J1298" s="6" t="s">
        <v>19</v>
      </c>
      <c r="K1298" t="str">
        <f>VLOOKUP(J1298,Hoja1!$A$1:$B$12,2,0)</f>
        <v>JULIO</v>
      </c>
      <c r="M1298" s="6" t="str">
        <f t="shared" si="219"/>
        <v>13</v>
      </c>
      <c r="N1298" t="str">
        <f t="shared" si="222"/>
        <v>02</v>
      </c>
    </row>
    <row r="1299" spans="1:14" hidden="1">
      <c r="A1299" s="1">
        <v>44398</v>
      </c>
      <c r="B1299">
        <f t="shared" si="215"/>
        <v>2021</v>
      </c>
      <c r="C1299" t="str">
        <f t="shared" si="217"/>
        <v>07</v>
      </c>
      <c r="D1299" t="str">
        <f t="shared" si="220"/>
        <v>JULIO</v>
      </c>
      <c r="E1299" t="str">
        <f t="shared" si="218"/>
        <v>MIÉ.</v>
      </c>
      <c r="F1299" t="str">
        <f t="shared" si="216"/>
        <v>30</v>
      </c>
      <c r="G1299">
        <f t="shared" si="223"/>
        <v>2021</v>
      </c>
      <c r="H1299" t="str">
        <f t="shared" si="224"/>
        <v>25</v>
      </c>
      <c r="I1299" t="str">
        <f t="shared" si="221"/>
        <v>2021-07</v>
      </c>
      <c r="J1299" s="6" t="s">
        <v>19</v>
      </c>
      <c r="K1299" t="str">
        <f>VLOOKUP(J1299,Hoja1!$A$1:$B$12,2,0)</f>
        <v>JULIO</v>
      </c>
      <c r="M1299" s="6" t="str">
        <f t="shared" si="219"/>
        <v>13</v>
      </c>
      <c r="N1299" t="str">
        <f t="shared" si="222"/>
        <v>02</v>
      </c>
    </row>
    <row r="1300" spans="1:14" hidden="1">
      <c r="A1300" s="1">
        <v>44399</v>
      </c>
      <c r="B1300">
        <f t="shared" si="215"/>
        <v>2021</v>
      </c>
      <c r="C1300" t="str">
        <f t="shared" si="217"/>
        <v>07</v>
      </c>
      <c r="D1300" t="str">
        <f t="shared" si="220"/>
        <v>JULIO</v>
      </c>
      <c r="E1300" t="str">
        <f t="shared" si="218"/>
        <v>JUE.</v>
      </c>
      <c r="F1300" t="str">
        <f t="shared" si="216"/>
        <v>30</v>
      </c>
      <c r="G1300">
        <f t="shared" si="223"/>
        <v>2021</v>
      </c>
      <c r="H1300" t="str">
        <f t="shared" si="224"/>
        <v>25</v>
      </c>
      <c r="I1300" t="str">
        <f t="shared" si="221"/>
        <v>2021-07</v>
      </c>
      <c r="J1300" s="6" t="s">
        <v>19</v>
      </c>
      <c r="K1300" t="str">
        <f>VLOOKUP(J1300,Hoja1!$A$1:$B$12,2,0)</f>
        <v>JULIO</v>
      </c>
      <c r="M1300" s="6" t="str">
        <f t="shared" si="219"/>
        <v>13</v>
      </c>
      <c r="N1300" t="str">
        <f t="shared" si="222"/>
        <v>02</v>
      </c>
    </row>
    <row r="1301" spans="1:14" hidden="1">
      <c r="A1301" s="1">
        <v>44400</v>
      </c>
      <c r="B1301">
        <f t="shared" si="215"/>
        <v>2021</v>
      </c>
      <c r="C1301" t="str">
        <f t="shared" si="217"/>
        <v>07</v>
      </c>
      <c r="D1301" t="str">
        <f t="shared" si="220"/>
        <v>JULIO</v>
      </c>
      <c r="E1301" t="str">
        <f t="shared" si="218"/>
        <v>VIE.</v>
      </c>
      <c r="F1301" t="str">
        <f t="shared" si="216"/>
        <v>30</v>
      </c>
      <c r="G1301">
        <f t="shared" si="223"/>
        <v>2021</v>
      </c>
      <c r="H1301" t="str">
        <f t="shared" si="224"/>
        <v>25</v>
      </c>
      <c r="I1301" t="str">
        <f t="shared" si="221"/>
        <v>2021-07</v>
      </c>
      <c r="J1301" s="6" t="s">
        <v>19</v>
      </c>
      <c r="K1301" t="str">
        <f>VLOOKUP(J1301,Hoja1!$A$1:$B$12,2,0)</f>
        <v>JULIO</v>
      </c>
      <c r="M1301" s="6" t="str">
        <f t="shared" si="219"/>
        <v>13</v>
      </c>
      <c r="N1301" t="str">
        <f t="shared" si="222"/>
        <v>02</v>
      </c>
    </row>
    <row r="1302" spans="1:14" hidden="1">
      <c r="A1302" s="1">
        <v>44401</v>
      </c>
      <c r="B1302">
        <f t="shared" si="215"/>
        <v>2021</v>
      </c>
      <c r="C1302" t="str">
        <f t="shared" si="217"/>
        <v>07</v>
      </c>
      <c r="D1302" t="str">
        <f t="shared" si="220"/>
        <v>JULIO</v>
      </c>
      <c r="E1302" t="str">
        <f t="shared" si="218"/>
        <v>SÁB.</v>
      </c>
      <c r="F1302" t="str">
        <f t="shared" si="216"/>
        <v>30</v>
      </c>
      <c r="G1302">
        <f t="shared" si="223"/>
        <v>2021</v>
      </c>
      <c r="H1302" t="str">
        <f t="shared" si="224"/>
        <v>25</v>
      </c>
      <c r="I1302" t="str">
        <f t="shared" si="221"/>
        <v>2021-07</v>
      </c>
      <c r="J1302" s="6" t="s">
        <v>19</v>
      </c>
      <c r="K1302" t="str">
        <f>VLOOKUP(J1302,Hoja1!$A$1:$B$12,2,0)</f>
        <v>JULIO</v>
      </c>
      <c r="M1302" s="6" t="str">
        <f t="shared" si="219"/>
        <v>13</v>
      </c>
      <c r="N1302" t="str">
        <f t="shared" si="222"/>
        <v>02</v>
      </c>
    </row>
    <row r="1303" spans="1:14" hidden="1">
      <c r="A1303" s="1">
        <v>44402</v>
      </c>
      <c r="B1303">
        <f t="shared" si="215"/>
        <v>2021</v>
      </c>
      <c r="C1303" t="str">
        <f t="shared" si="217"/>
        <v>07</v>
      </c>
      <c r="D1303" t="str">
        <f t="shared" si="220"/>
        <v>JULIO</v>
      </c>
      <c r="E1303" t="str">
        <f t="shared" si="218"/>
        <v>DOM.</v>
      </c>
      <c r="F1303" t="str">
        <f t="shared" si="216"/>
        <v>31</v>
      </c>
      <c r="G1303">
        <f t="shared" si="223"/>
        <v>2021</v>
      </c>
      <c r="H1303" t="str">
        <f t="shared" si="224"/>
        <v>26</v>
      </c>
      <c r="I1303" t="str">
        <f t="shared" si="221"/>
        <v>2021-07</v>
      </c>
      <c r="J1303" s="6" t="s">
        <v>19</v>
      </c>
      <c r="K1303" t="str">
        <f>VLOOKUP(J1303,Hoja1!$A$1:$B$12,2,0)</f>
        <v>JULIO</v>
      </c>
      <c r="M1303" s="6" t="str">
        <f t="shared" si="219"/>
        <v>13</v>
      </c>
      <c r="N1303" t="str">
        <f t="shared" si="222"/>
        <v>02</v>
      </c>
    </row>
    <row r="1304" spans="1:14" hidden="1">
      <c r="A1304" s="1">
        <v>44403</v>
      </c>
      <c r="B1304">
        <f t="shared" si="215"/>
        <v>2021</v>
      </c>
      <c r="C1304" t="str">
        <f t="shared" si="217"/>
        <v>07</v>
      </c>
      <c r="D1304" t="str">
        <f t="shared" si="220"/>
        <v>JULIO</v>
      </c>
      <c r="E1304" t="str">
        <f t="shared" si="218"/>
        <v>LUN.</v>
      </c>
      <c r="F1304" t="str">
        <f t="shared" si="216"/>
        <v>31</v>
      </c>
      <c r="G1304">
        <f t="shared" si="223"/>
        <v>2021</v>
      </c>
      <c r="H1304" t="str">
        <f t="shared" si="224"/>
        <v>26</v>
      </c>
      <c r="I1304" t="str">
        <f t="shared" si="221"/>
        <v>2021-07</v>
      </c>
      <c r="J1304" s="6" t="s">
        <v>19</v>
      </c>
      <c r="K1304" t="str">
        <f>VLOOKUP(J1304,Hoja1!$A$1:$B$12,2,0)</f>
        <v>JULIO</v>
      </c>
      <c r="M1304" s="6" t="str">
        <f t="shared" si="219"/>
        <v>13</v>
      </c>
      <c r="N1304" t="str">
        <f t="shared" si="222"/>
        <v>02</v>
      </c>
    </row>
    <row r="1305" spans="1:14" hidden="1">
      <c r="A1305" s="1">
        <v>44404</v>
      </c>
      <c r="B1305">
        <f t="shared" si="215"/>
        <v>2021</v>
      </c>
      <c r="C1305" t="str">
        <f t="shared" si="217"/>
        <v>07</v>
      </c>
      <c r="D1305" t="str">
        <f t="shared" si="220"/>
        <v>JULIO</v>
      </c>
      <c r="E1305" t="str">
        <f t="shared" si="218"/>
        <v>MAR.</v>
      </c>
      <c r="F1305" t="str">
        <f t="shared" si="216"/>
        <v>31</v>
      </c>
      <c r="G1305">
        <f t="shared" si="223"/>
        <v>2021</v>
      </c>
      <c r="H1305" t="str">
        <f t="shared" si="224"/>
        <v>26</v>
      </c>
      <c r="I1305" t="str">
        <f t="shared" si="221"/>
        <v>2021-07</v>
      </c>
      <c r="J1305" s="6" t="s">
        <v>19</v>
      </c>
      <c r="K1305" t="str">
        <f>VLOOKUP(J1305,Hoja1!$A$1:$B$12,2,0)</f>
        <v>JULIO</v>
      </c>
      <c r="M1305" s="6" t="str">
        <f t="shared" si="219"/>
        <v>13</v>
      </c>
      <c r="N1305" t="str">
        <f t="shared" si="222"/>
        <v>02</v>
      </c>
    </row>
    <row r="1306" spans="1:14" hidden="1">
      <c r="A1306" s="1">
        <v>44405</v>
      </c>
      <c r="B1306">
        <f t="shared" si="215"/>
        <v>2021</v>
      </c>
      <c r="C1306" t="str">
        <f t="shared" si="217"/>
        <v>07</v>
      </c>
      <c r="D1306" t="str">
        <f t="shared" si="220"/>
        <v>JULIO</v>
      </c>
      <c r="E1306" t="str">
        <f t="shared" si="218"/>
        <v>MIÉ.</v>
      </c>
      <c r="F1306" t="str">
        <f t="shared" si="216"/>
        <v>31</v>
      </c>
      <c r="G1306">
        <f t="shared" si="223"/>
        <v>2021</v>
      </c>
      <c r="H1306" t="str">
        <f t="shared" si="224"/>
        <v>26</v>
      </c>
      <c r="I1306" t="str">
        <f t="shared" si="221"/>
        <v>2021-07</v>
      </c>
      <c r="J1306" s="6" t="s">
        <v>19</v>
      </c>
      <c r="K1306" t="str">
        <f>VLOOKUP(J1306,Hoja1!$A$1:$B$12,2,0)</f>
        <v>JULIO</v>
      </c>
      <c r="M1306" s="6" t="str">
        <f t="shared" si="219"/>
        <v>13</v>
      </c>
      <c r="N1306" t="str">
        <f t="shared" si="222"/>
        <v>02</v>
      </c>
    </row>
    <row r="1307" spans="1:14" hidden="1">
      <c r="A1307" s="1">
        <v>44406</v>
      </c>
      <c r="B1307">
        <f t="shared" si="215"/>
        <v>2021</v>
      </c>
      <c r="C1307" t="str">
        <f t="shared" si="217"/>
        <v>07</v>
      </c>
      <c r="D1307" t="str">
        <f t="shared" si="220"/>
        <v>JULIO</v>
      </c>
      <c r="E1307" t="str">
        <f t="shared" si="218"/>
        <v>JUE.</v>
      </c>
      <c r="F1307" t="str">
        <f t="shared" si="216"/>
        <v>31</v>
      </c>
      <c r="G1307">
        <f t="shared" si="223"/>
        <v>2021</v>
      </c>
      <c r="H1307" t="str">
        <f t="shared" si="224"/>
        <v>26</v>
      </c>
      <c r="I1307" t="str">
        <f t="shared" si="221"/>
        <v>2021-07</v>
      </c>
      <c r="J1307" s="6" t="s">
        <v>19</v>
      </c>
      <c r="K1307" t="str">
        <f>VLOOKUP(J1307,Hoja1!$A$1:$B$12,2,0)</f>
        <v>JULIO</v>
      </c>
      <c r="M1307" s="6" t="str">
        <f t="shared" si="219"/>
        <v>13</v>
      </c>
      <c r="N1307" t="str">
        <f t="shared" si="222"/>
        <v>02</v>
      </c>
    </row>
    <row r="1308" spans="1:14" hidden="1">
      <c r="A1308" s="1">
        <v>44407</v>
      </c>
      <c r="B1308">
        <f t="shared" si="215"/>
        <v>2021</v>
      </c>
      <c r="C1308" t="str">
        <f t="shared" si="217"/>
        <v>07</v>
      </c>
      <c r="D1308" t="str">
        <f t="shared" si="220"/>
        <v>JULIO</v>
      </c>
      <c r="E1308" t="str">
        <f t="shared" si="218"/>
        <v>VIE.</v>
      </c>
      <c r="F1308" t="str">
        <f t="shared" si="216"/>
        <v>31</v>
      </c>
      <c r="G1308">
        <f t="shared" si="223"/>
        <v>2021</v>
      </c>
      <c r="H1308" t="str">
        <f t="shared" si="224"/>
        <v>26</v>
      </c>
      <c r="I1308" t="str">
        <f t="shared" si="221"/>
        <v>2021-07</v>
      </c>
      <c r="J1308" s="6" t="s">
        <v>19</v>
      </c>
      <c r="K1308" t="str">
        <f>VLOOKUP(J1308,Hoja1!$A$1:$B$12,2,0)</f>
        <v>JULIO</v>
      </c>
      <c r="M1308" s="6" t="str">
        <f t="shared" si="219"/>
        <v>13</v>
      </c>
      <c r="N1308" t="str">
        <f t="shared" si="222"/>
        <v>02</v>
      </c>
    </row>
    <row r="1309" spans="1:14" hidden="1">
      <c r="A1309" s="1">
        <v>44408</v>
      </c>
      <c r="B1309">
        <f t="shared" ref="B1309:B1372" si="225">YEAR(A1309)</f>
        <v>2021</v>
      </c>
      <c r="C1309" t="str">
        <f t="shared" si="217"/>
        <v>07</v>
      </c>
      <c r="D1309" t="str">
        <f t="shared" si="220"/>
        <v>JULIO</v>
      </c>
      <c r="E1309" t="str">
        <f t="shared" si="218"/>
        <v>SÁB.</v>
      </c>
      <c r="F1309" t="str">
        <f t="shared" si="216"/>
        <v>31</v>
      </c>
      <c r="G1309">
        <f t="shared" si="223"/>
        <v>2021</v>
      </c>
      <c r="H1309" t="str">
        <f t="shared" si="224"/>
        <v>26</v>
      </c>
      <c r="I1309" t="str">
        <f t="shared" si="221"/>
        <v>2021-07</v>
      </c>
      <c r="J1309" s="6" t="s">
        <v>19</v>
      </c>
      <c r="K1309" t="str">
        <f>VLOOKUP(J1309,Hoja1!$A$1:$B$12,2,0)</f>
        <v>JULIO</v>
      </c>
      <c r="M1309" s="6" t="str">
        <f t="shared" si="219"/>
        <v>13</v>
      </c>
      <c r="N1309" t="str">
        <f t="shared" si="222"/>
        <v>02</v>
      </c>
    </row>
    <row r="1310" spans="1:14" hidden="1">
      <c r="A1310" s="1">
        <v>44409</v>
      </c>
      <c r="B1310">
        <f t="shared" si="225"/>
        <v>2021</v>
      </c>
      <c r="C1310" t="str">
        <f t="shared" si="217"/>
        <v>08</v>
      </c>
      <c r="D1310" t="str">
        <f t="shared" si="220"/>
        <v>AGOSTO</v>
      </c>
      <c r="E1310" t="str">
        <f t="shared" si="218"/>
        <v>DOM.</v>
      </c>
      <c r="F1310" t="str">
        <f t="shared" si="216"/>
        <v>32</v>
      </c>
      <c r="G1310">
        <f t="shared" si="223"/>
        <v>2021</v>
      </c>
      <c r="H1310" t="str">
        <f t="shared" si="224"/>
        <v>27</v>
      </c>
      <c r="I1310" t="str">
        <f t="shared" si="221"/>
        <v>2021-08</v>
      </c>
      <c r="J1310" s="6" t="s">
        <v>20</v>
      </c>
      <c r="K1310" t="str">
        <f>VLOOKUP(J1310,Hoja1!$A$1:$B$12,2,0)</f>
        <v>AGOSTO</v>
      </c>
      <c r="M1310" s="6" t="str">
        <f t="shared" si="219"/>
        <v>14</v>
      </c>
      <c r="N1310" t="str">
        <f t="shared" si="222"/>
        <v>03</v>
      </c>
    </row>
    <row r="1311" spans="1:14" hidden="1">
      <c r="A1311" s="1">
        <v>44410</v>
      </c>
      <c r="B1311">
        <f t="shared" si="225"/>
        <v>2021</v>
      </c>
      <c r="C1311" t="str">
        <f t="shared" si="217"/>
        <v>08</v>
      </c>
      <c r="D1311" t="str">
        <f t="shared" si="220"/>
        <v>AGOSTO</v>
      </c>
      <c r="E1311" t="str">
        <f t="shared" si="218"/>
        <v>LUN.</v>
      </c>
      <c r="F1311" t="str">
        <f t="shared" si="216"/>
        <v>32</v>
      </c>
      <c r="G1311">
        <f t="shared" si="223"/>
        <v>2021</v>
      </c>
      <c r="H1311" t="str">
        <f t="shared" si="224"/>
        <v>27</v>
      </c>
      <c r="I1311" t="str">
        <f t="shared" si="221"/>
        <v>2021-08</v>
      </c>
      <c r="J1311" s="6" t="s">
        <v>20</v>
      </c>
      <c r="K1311" t="str">
        <f>VLOOKUP(J1311,Hoja1!$A$1:$B$12,2,0)</f>
        <v>AGOSTO</v>
      </c>
      <c r="M1311" s="6" t="str">
        <f t="shared" si="219"/>
        <v>14</v>
      </c>
      <c r="N1311" t="str">
        <f t="shared" si="222"/>
        <v>03</v>
      </c>
    </row>
    <row r="1312" spans="1:14" hidden="1">
      <c r="A1312" s="1">
        <v>44411</v>
      </c>
      <c r="B1312">
        <f t="shared" si="225"/>
        <v>2021</v>
      </c>
      <c r="C1312" t="str">
        <f t="shared" si="217"/>
        <v>08</v>
      </c>
      <c r="D1312" t="str">
        <f t="shared" si="220"/>
        <v>AGOSTO</v>
      </c>
      <c r="E1312" t="str">
        <f t="shared" si="218"/>
        <v>MAR.</v>
      </c>
      <c r="F1312" t="str">
        <f t="shared" si="216"/>
        <v>32</v>
      </c>
      <c r="G1312">
        <f t="shared" si="223"/>
        <v>2021</v>
      </c>
      <c r="H1312" t="str">
        <f t="shared" si="224"/>
        <v>27</v>
      </c>
      <c r="I1312" t="str">
        <f t="shared" si="221"/>
        <v>2021-08</v>
      </c>
      <c r="J1312" s="6" t="s">
        <v>20</v>
      </c>
      <c r="K1312" t="str">
        <f>VLOOKUP(J1312,Hoja1!$A$1:$B$12,2,0)</f>
        <v>AGOSTO</v>
      </c>
      <c r="M1312" s="6" t="str">
        <f t="shared" si="219"/>
        <v>14</v>
      </c>
      <c r="N1312" t="str">
        <f t="shared" si="222"/>
        <v>03</v>
      </c>
    </row>
    <row r="1313" spans="1:14" hidden="1">
      <c r="A1313" s="1">
        <v>44412</v>
      </c>
      <c r="B1313">
        <f t="shared" si="225"/>
        <v>2021</v>
      </c>
      <c r="C1313" t="str">
        <f t="shared" si="217"/>
        <v>08</v>
      </c>
      <c r="D1313" t="str">
        <f t="shared" si="220"/>
        <v>AGOSTO</v>
      </c>
      <c r="E1313" t="str">
        <f t="shared" si="218"/>
        <v>MIÉ.</v>
      </c>
      <c r="F1313" t="str">
        <f t="shared" si="216"/>
        <v>32</v>
      </c>
      <c r="G1313">
        <f t="shared" si="223"/>
        <v>2021</v>
      </c>
      <c r="H1313" t="str">
        <f t="shared" si="224"/>
        <v>27</v>
      </c>
      <c r="I1313" t="str">
        <f t="shared" si="221"/>
        <v>2021-08</v>
      </c>
      <c r="J1313" s="6" t="s">
        <v>20</v>
      </c>
      <c r="K1313" t="str">
        <f>VLOOKUP(J1313,Hoja1!$A$1:$B$12,2,0)</f>
        <v>AGOSTO</v>
      </c>
      <c r="M1313" s="6" t="str">
        <f t="shared" si="219"/>
        <v>14</v>
      </c>
      <c r="N1313" t="str">
        <f t="shared" si="222"/>
        <v>03</v>
      </c>
    </row>
    <row r="1314" spans="1:14" hidden="1">
      <c r="A1314" s="1">
        <v>44413</v>
      </c>
      <c r="B1314">
        <f t="shared" si="225"/>
        <v>2021</v>
      </c>
      <c r="C1314" t="str">
        <f t="shared" si="217"/>
        <v>08</v>
      </c>
      <c r="D1314" t="str">
        <f t="shared" si="220"/>
        <v>AGOSTO</v>
      </c>
      <c r="E1314" t="str">
        <f t="shared" si="218"/>
        <v>JUE.</v>
      </c>
      <c r="F1314" t="str">
        <f t="shared" si="216"/>
        <v>32</v>
      </c>
      <c r="G1314">
        <f t="shared" si="223"/>
        <v>2021</v>
      </c>
      <c r="H1314" t="str">
        <f t="shared" si="224"/>
        <v>27</v>
      </c>
      <c r="I1314" t="str">
        <f t="shared" si="221"/>
        <v>2021-08</v>
      </c>
      <c r="J1314" s="6" t="s">
        <v>20</v>
      </c>
      <c r="K1314" t="str">
        <f>VLOOKUP(J1314,Hoja1!$A$1:$B$12,2,0)</f>
        <v>AGOSTO</v>
      </c>
      <c r="M1314" s="6" t="str">
        <f t="shared" si="219"/>
        <v>14</v>
      </c>
      <c r="N1314" t="str">
        <f t="shared" si="222"/>
        <v>03</v>
      </c>
    </row>
    <row r="1315" spans="1:14" hidden="1">
      <c r="A1315" s="1">
        <v>44414</v>
      </c>
      <c r="B1315">
        <f t="shared" si="225"/>
        <v>2021</v>
      </c>
      <c r="C1315" t="str">
        <f t="shared" si="217"/>
        <v>08</v>
      </c>
      <c r="D1315" t="str">
        <f t="shared" si="220"/>
        <v>AGOSTO</v>
      </c>
      <c r="E1315" t="str">
        <f t="shared" si="218"/>
        <v>VIE.</v>
      </c>
      <c r="F1315" t="str">
        <f t="shared" si="216"/>
        <v>32</v>
      </c>
      <c r="G1315">
        <f t="shared" si="223"/>
        <v>2021</v>
      </c>
      <c r="H1315" t="str">
        <f t="shared" si="224"/>
        <v>27</v>
      </c>
      <c r="I1315" t="str">
        <f t="shared" si="221"/>
        <v>2021-08</v>
      </c>
      <c r="J1315" s="6" t="s">
        <v>20</v>
      </c>
      <c r="K1315" t="str">
        <f>VLOOKUP(J1315,Hoja1!$A$1:$B$12,2,0)</f>
        <v>AGOSTO</v>
      </c>
      <c r="M1315" s="6" t="str">
        <f t="shared" si="219"/>
        <v>14</v>
      </c>
      <c r="N1315" t="str">
        <f t="shared" si="222"/>
        <v>03</v>
      </c>
    </row>
    <row r="1316" spans="1:14" hidden="1">
      <c r="A1316" s="1">
        <v>44415</v>
      </c>
      <c r="B1316">
        <f t="shared" si="225"/>
        <v>2021</v>
      </c>
      <c r="C1316" t="str">
        <f t="shared" si="217"/>
        <v>08</v>
      </c>
      <c r="D1316" t="str">
        <f t="shared" si="220"/>
        <v>AGOSTO</v>
      </c>
      <c r="E1316" t="str">
        <f t="shared" si="218"/>
        <v>SÁB.</v>
      </c>
      <c r="F1316" t="str">
        <f t="shared" si="216"/>
        <v>32</v>
      </c>
      <c r="G1316">
        <f t="shared" si="223"/>
        <v>2021</v>
      </c>
      <c r="H1316" t="str">
        <f t="shared" si="224"/>
        <v>27</v>
      </c>
      <c r="I1316" t="str">
        <f t="shared" si="221"/>
        <v>2021-08</v>
      </c>
      <c r="J1316" s="6" t="s">
        <v>20</v>
      </c>
      <c r="K1316" t="str">
        <f>VLOOKUP(J1316,Hoja1!$A$1:$B$12,2,0)</f>
        <v>AGOSTO</v>
      </c>
      <c r="M1316" s="6" t="str">
        <f t="shared" si="219"/>
        <v>14</v>
      </c>
      <c r="N1316" t="str">
        <f t="shared" si="222"/>
        <v>03</v>
      </c>
    </row>
    <row r="1317" spans="1:14" hidden="1">
      <c r="A1317" s="1">
        <v>44416</v>
      </c>
      <c r="B1317">
        <f t="shared" si="225"/>
        <v>2021</v>
      </c>
      <c r="C1317" t="str">
        <f t="shared" si="217"/>
        <v>08</v>
      </c>
      <c r="D1317" t="str">
        <f t="shared" si="220"/>
        <v>AGOSTO</v>
      </c>
      <c r="E1317" t="str">
        <f t="shared" si="218"/>
        <v>DOM.</v>
      </c>
      <c r="F1317" t="str">
        <f t="shared" si="216"/>
        <v>33</v>
      </c>
      <c r="G1317">
        <f t="shared" si="223"/>
        <v>2021</v>
      </c>
      <c r="H1317" t="str">
        <f t="shared" si="224"/>
        <v>28</v>
      </c>
      <c r="I1317" t="str">
        <f t="shared" si="221"/>
        <v>2021-08</v>
      </c>
      <c r="J1317" s="6" t="s">
        <v>20</v>
      </c>
      <c r="K1317" t="str">
        <f>VLOOKUP(J1317,Hoja1!$A$1:$B$12,2,0)</f>
        <v>AGOSTO</v>
      </c>
      <c r="M1317" s="6" t="str">
        <f t="shared" si="219"/>
        <v>14</v>
      </c>
      <c r="N1317" t="str">
        <f t="shared" si="222"/>
        <v>03</v>
      </c>
    </row>
    <row r="1318" spans="1:14" hidden="1">
      <c r="A1318" s="1">
        <v>44417</v>
      </c>
      <c r="B1318">
        <f t="shared" si="225"/>
        <v>2021</v>
      </c>
      <c r="C1318" t="str">
        <f t="shared" si="217"/>
        <v>08</v>
      </c>
      <c r="D1318" t="str">
        <f t="shared" si="220"/>
        <v>AGOSTO</v>
      </c>
      <c r="E1318" t="str">
        <f t="shared" si="218"/>
        <v>LUN.</v>
      </c>
      <c r="F1318" t="str">
        <f t="shared" si="216"/>
        <v>33</v>
      </c>
      <c r="G1318">
        <f t="shared" si="223"/>
        <v>2021</v>
      </c>
      <c r="H1318" t="str">
        <f t="shared" si="224"/>
        <v>28</v>
      </c>
      <c r="I1318" t="str">
        <f t="shared" si="221"/>
        <v>2021-08</v>
      </c>
      <c r="J1318" s="6" t="s">
        <v>20</v>
      </c>
      <c r="K1318" t="str">
        <f>VLOOKUP(J1318,Hoja1!$A$1:$B$12,2,0)</f>
        <v>AGOSTO</v>
      </c>
      <c r="M1318" s="6" t="str">
        <f t="shared" si="219"/>
        <v>14</v>
      </c>
      <c r="N1318" t="str">
        <f t="shared" si="222"/>
        <v>03</v>
      </c>
    </row>
    <row r="1319" spans="1:14" hidden="1">
      <c r="A1319" s="1">
        <v>44418</v>
      </c>
      <c r="B1319">
        <f t="shared" si="225"/>
        <v>2021</v>
      </c>
      <c r="C1319" t="str">
        <f t="shared" si="217"/>
        <v>08</v>
      </c>
      <c r="D1319" t="str">
        <f t="shared" si="220"/>
        <v>AGOSTO</v>
      </c>
      <c r="E1319" t="str">
        <f t="shared" si="218"/>
        <v>MAR.</v>
      </c>
      <c r="F1319" t="str">
        <f t="shared" si="216"/>
        <v>33</v>
      </c>
      <c r="G1319">
        <f t="shared" si="223"/>
        <v>2021</v>
      </c>
      <c r="H1319" t="str">
        <f t="shared" si="224"/>
        <v>28</v>
      </c>
      <c r="I1319" t="str">
        <f t="shared" si="221"/>
        <v>2021-08</v>
      </c>
      <c r="J1319" s="6" t="s">
        <v>20</v>
      </c>
      <c r="K1319" t="str">
        <f>VLOOKUP(J1319,Hoja1!$A$1:$B$12,2,0)</f>
        <v>AGOSTO</v>
      </c>
      <c r="M1319" s="6" t="str">
        <f t="shared" si="219"/>
        <v>14</v>
      </c>
      <c r="N1319" t="str">
        <f t="shared" si="222"/>
        <v>03</v>
      </c>
    </row>
    <row r="1320" spans="1:14" hidden="1">
      <c r="A1320" s="1">
        <v>44419</v>
      </c>
      <c r="B1320">
        <f t="shared" si="225"/>
        <v>2021</v>
      </c>
      <c r="C1320" t="str">
        <f t="shared" si="217"/>
        <v>08</v>
      </c>
      <c r="D1320" t="str">
        <f t="shared" si="220"/>
        <v>AGOSTO</v>
      </c>
      <c r="E1320" t="str">
        <f t="shared" si="218"/>
        <v>MIÉ.</v>
      </c>
      <c r="F1320" t="str">
        <f t="shared" si="216"/>
        <v>33</v>
      </c>
      <c r="G1320">
        <f t="shared" si="223"/>
        <v>2021</v>
      </c>
      <c r="H1320" t="str">
        <f t="shared" si="224"/>
        <v>28</v>
      </c>
      <c r="I1320" t="str">
        <f t="shared" si="221"/>
        <v>2021-08</v>
      </c>
      <c r="J1320" s="6" t="s">
        <v>20</v>
      </c>
      <c r="K1320" t="str">
        <f>VLOOKUP(J1320,Hoja1!$A$1:$B$12,2,0)</f>
        <v>AGOSTO</v>
      </c>
      <c r="M1320" s="6" t="str">
        <f t="shared" si="219"/>
        <v>14</v>
      </c>
      <c r="N1320" t="str">
        <f t="shared" si="222"/>
        <v>03</v>
      </c>
    </row>
    <row r="1321" spans="1:14" hidden="1">
      <c r="A1321" s="1">
        <v>44420</v>
      </c>
      <c r="B1321">
        <f t="shared" si="225"/>
        <v>2021</v>
      </c>
      <c r="C1321" t="str">
        <f t="shared" si="217"/>
        <v>08</v>
      </c>
      <c r="D1321" t="str">
        <f t="shared" si="220"/>
        <v>AGOSTO</v>
      </c>
      <c r="E1321" t="str">
        <f t="shared" si="218"/>
        <v>JUE.</v>
      </c>
      <c r="F1321" t="str">
        <f t="shared" si="216"/>
        <v>33</v>
      </c>
      <c r="G1321">
        <f t="shared" si="223"/>
        <v>2021</v>
      </c>
      <c r="H1321" t="str">
        <f t="shared" si="224"/>
        <v>28</v>
      </c>
      <c r="I1321" t="str">
        <f t="shared" si="221"/>
        <v>2021-08</v>
      </c>
      <c r="J1321" s="6" t="s">
        <v>20</v>
      </c>
      <c r="K1321" t="str">
        <f>VLOOKUP(J1321,Hoja1!$A$1:$B$12,2,0)</f>
        <v>AGOSTO</v>
      </c>
      <c r="M1321" s="6" t="str">
        <f t="shared" si="219"/>
        <v>14</v>
      </c>
      <c r="N1321" t="str">
        <f t="shared" si="222"/>
        <v>03</v>
      </c>
    </row>
    <row r="1322" spans="1:14" hidden="1">
      <c r="A1322" s="1">
        <v>44421</v>
      </c>
      <c r="B1322">
        <f t="shared" si="225"/>
        <v>2021</v>
      </c>
      <c r="C1322" t="str">
        <f t="shared" si="217"/>
        <v>08</v>
      </c>
      <c r="D1322" t="str">
        <f t="shared" si="220"/>
        <v>AGOSTO</v>
      </c>
      <c r="E1322" t="str">
        <f t="shared" si="218"/>
        <v>VIE.</v>
      </c>
      <c r="F1322" t="str">
        <f t="shared" si="216"/>
        <v>33</v>
      </c>
      <c r="G1322">
        <f t="shared" si="223"/>
        <v>2021</v>
      </c>
      <c r="H1322" t="str">
        <f t="shared" si="224"/>
        <v>28</v>
      </c>
      <c r="I1322" t="str">
        <f t="shared" si="221"/>
        <v>2021-08</v>
      </c>
      <c r="J1322" s="6" t="s">
        <v>20</v>
      </c>
      <c r="K1322" t="str">
        <f>VLOOKUP(J1322,Hoja1!$A$1:$B$12,2,0)</f>
        <v>AGOSTO</v>
      </c>
      <c r="M1322" s="6" t="str">
        <f t="shared" si="219"/>
        <v>14</v>
      </c>
      <c r="N1322" t="str">
        <f t="shared" si="222"/>
        <v>03</v>
      </c>
    </row>
    <row r="1323" spans="1:14" hidden="1">
      <c r="A1323" s="1">
        <v>44422</v>
      </c>
      <c r="B1323">
        <f t="shared" si="225"/>
        <v>2021</v>
      </c>
      <c r="C1323" t="str">
        <f t="shared" si="217"/>
        <v>08</v>
      </c>
      <c r="D1323" t="str">
        <f t="shared" si="220"/>
        <v>AGOSTO</v>
      </c>
      <c r="E1323" t="str">
        <f t="shared" si="218"/>
        <v>SÁB.</v>
      </c>
      <c r="F1323" t="str">
        <f t="shared" si="216"/>
        <v>33</v>
      </c>
      <c r="G1323">
        <f t="shared" si="223"/>
        <v>2021</v>
      </c>
      <c r="H1323" t="str">
        <f t="shared" si="224"/>
        <v>28</v>
      </c>
      <c r="I1323" t="str">
        <f t="shared" si="221"/>
        <v>2021-08</v>
      </c>
      <c r="J1323" s="6" t="s">
        <v>20</v>
      </c>
      <c r="K1323" t="str">
        <f>VLOOKUP(J1323,Hoja1!$A$1:$B$12,2,0)</f>
        <v>AGOSTO</v>
      </c>
      <c r="M1323" s="6" t="str">
        <f t="shared" si="219"/>
        <v>14</v>
      </c>
      <c r="N1323" t="str">
        <f t="shared" si="222"/>
        <v>03</v>
      </c>
    </row>
    <row r="1324" spans="1:14" hidden="1">
      <c r="A1324" s="1">
        <v>44423</v>
      </c>
      <c r="B1324">
        <f t="shared" si="225"/>
        <v>2021</v>
      </c>
      <c r="C1324" t="str">
        <f t="shared" si="217"/>
        <v>08</v>
      </c>
      <c r="D1324" t="str">
        <f t="shared" si="220"/>
        <v>AGOSTO</v>
      </c>
      <c r="E1324" t="str">
        <f t="shared" si="218"/>
        <v>DOM.</v>
      </c>
      <c r="F1324" t="str">
        <f t="shared" si="216"/>
        <v>34</v>
      </c>
      <c r="G1324">
        <f t="shared" si="223"/>
        <v>2021</v>
      </c>
      <c r="H1324" t="str">
        <f t="shared" si="224"/>
        <v>29</v>
      </c>
      <c r="I1324" t="str">
        <f t="shared" si="221"/>
        <v>2021-08</v>
      </c>
      <c r="J1324" s="6" t="s">
        <v>20</v>
      </c>
      <c r="K1324" t="str">
        <f>VLOOKUP(J1324,Hoja1!$A$1:$B$12,2,0)</f>
        <v>AGOSTO</v>
      </c>
      <c r="M1324" s="6" t="str">
        <f t="shared" si="219"/>
        <v>15</v>
      </c>
      <c r="N1324" t="str">
        <f t="shared" si="222"/>
        <v>03</v>
      </c>
    </row>
    <row r="1325" spans="1:14" hidden="1">
      <c r="A1325" s="1">
        <v>44424</v>
      </c>
      <c r="B1325">
        <f t="shared" si="225"/>
        <v>2021</v>
      </c>
      <c r="C1325" t="str">
        <f t="shared" si="217"/>
        <v>08</v>
      </c>
      <c r="D1325" t="str">
        <f t="shared" si="220"/>
        <v>AGOSTO</v>
      </c>
      <c r="E1325" t="str">
        <f t="shared" si="218"/>
        <v>LUN.</v>
      </c>
      <c r="F1325" t="str">
        <f t="shared" si="216"/>
        <v>34</v>
      </c>
      <c r="G1325">
        <f t="shared" si="223"/>
        <v>2021</v>
      </c>
      <c r="H1325" t="str">
        <f t="shared" si="224"/>
        <v>29</v>
      </c>
      <c r="I1325" t="str">
        <f t="shared" si="221"/>
        <v>2021-08</v>
      </c>
      <c r="J1325" s="6" t="s">
        <v>20</v>
      </c>
      <c r="K1325" t="str">
        <f>VLOOKUP(J1325,Hoja1!$A$1:$B$12,2,0)</f>
        <v>AGOSTO</v>
      </c>
      <c r="M1325" s="6" t="str">
        <f t="shared" si="219"/>
        <v>15</v>
      </c>
      <c r="N1325" t="str">
        <f t="shared" si="222"/>
        <v>03</v>
      </c>
    </row>
    <row r="1326" spans="1:14" hidden="1">
      <c r="A1326" s="1">
        <v>44425</v>
      </c>
      <c r="B1326">
        <f t="shared" si="225"/>
        <v>2021</v>
      </c>
      <c r="C1326" t="str">
        <f t="shared" si="217"/>
        <v>08</v>
      </c>
      <c r="D1326" t="str">
        <f t="shared" si="220"/>
        <v>AGOSTO</v>
      </c>
      <c r="E1326" t="str">
        <f t="shared" si="218"/>
        <v>MAR.</v>
      </c>
      <c r="F1326" t="str">
        <f t="shared" si="216"/>
        <v>34</v>
      </c>
      <c r="G1326">
        <f t="shared" si="223"/>
        <v>2021</v>
      </c>
      <c r="H1326" t="str">
        <f t="shared" si="224"/>
        <v>29</v>
      </c>
      <c r="I1326" t="str">
        <f t="shared" si="221"/>
        <v>2021-08</v>
      </c>
      <c r="J1326" s="6" t="s">
        <v>20</v>
      </c>
      <c r="K1326" t="str">
        <f>VLOOKUP(J1326,Hoja1!$A$1:$B$12,2,0)</f>
        <v>AGOSTO</v>
      </c>
      <c r="M1326" s="6" t="str">
        <f t="shared" si="219"/>
        <v>15</v>
      </c>
      <c r="N1326" t="str">
        <f t="shared" si="222"/>
        <v>03</v>
      </c>
    </row>
    <row r="1327" spans="1:14" hidden="1">
      <c r="A1327" s="1">
        <v>44426</v>
      </c>
      <c r="B1327">
        <f t="shared" si="225"/>
        <v>2021</v>
      </c>
      <c r="C1327" t="str">
        <f t="shared" si="217"/>
        <v>08</v>
      </c>
      <c r="D1327" t="str">
        <f t="shared" si="220"/>
        <v>AGOSTO</v>
      </c>
      <c r="E1327" t="str">
        <f t="shared" si="218"/>
        <v>MIÉ.</v>
      </c>
      <c r="F1327" t="str">
        <f t="shared" si="216"/>
        <v>34</v>
      </c>
      <c r="G1327">
        <f t="shared" si="223"/>
        <v>2021</v>
      </c>
      <c r="H1327" t="str">
        <f t="shared" si="224"/>
        <v>29</v>
      </c>
      <c r="I1327" t="str">
        <f t="shared" si="221"/>
        <v>2021-08</v>
      </c>
      <c r="J1327" s="6" t="s">
        <v>20</v>
      </c>
      <c r="K1327" t="str">
        <f>VLOOKUP(J1327,Hoja1!$A$1:$B$12,2,0)</f>
        <v>AGOSTO</v>
      </c>
      <c r="M1327" s="6" t="str">
        <f t="shared" si="219"/>
        <v>15</v>
      </c>
      <c r="N1327" t="str">
        <f t="shared" si="222"/>
        <v>03</v>
      </c>
    </row>
    <row r="1328" spans="1:14" hidden="1">
      <c r="A1328" s="1">
        <v>44427</v>
      </c>
      <c r="B1328">
        <f t="shared" si="225"/>
        <v>2021</v>
      </c>
      <c r="C1328" t="str">
        <f t="shared" si="217"/>
        <v>08</v>
      </c>
      <c r="D1328" t="str">
        <f t="shared" si="220"/>
        <v>AGOSTO</v>
      </c>
      <c r="E1328" t="str">
        <f t="shared" si="218"/>
        <v>JUE.</v>
      </c>
      <c r="F1328" t="str">
        <f t="shared" si="216"/>
        <v>34</v>
      </c>
      <c r="G1328">
        <f t="shared" si="223"/>
        <v>2021</v>
      </c>
      <c r="H1328" t="str">
        <f t="shared" si="224"/>
        <v>29</v>
      </c>
      <c r="I1328" t="str">
        <f t="shared" si="221"/>
        <v>2021-08</v>
      </c>
      <c r="J1328" s="6" t="s">
        <v>20</v>
      </c>
      <c r="K1328" t="str">
        <f>VLOOKUP(J1328,Hoja1!$A$1:$B$12,2,0)</f>
        <v>AGOSTO</v>
      </c>
      <c r="M1328" s="6" t="str">
        <f t="shared" si="219"/>
        <v>15</v>
      </c>
      <c r="N1328" t="str">
        <f t="shared" si="222"/>
        <v>03</v>
      </c>
    </row>
    <row r="1329" spans="1:14" hidden="1">
      <c r="A1329" s="1">
        <v>44428</v>
      </c>
      <c r="B1329">
        <f t="shared" si="225"/>
        <v>2021</v>
      </c>
      <c r="C1329" t="str">
        <f t="shared" si="217"/>
        <v>08</v>
      </c>
      <c r="D1329" t="str">
        <f t="shared" si="220"/>
        <v>AGOSTO</v>
      </c>
      <c r="E1329" t="str">
        <f t="shared" si="218"/>
        <v>VIE.</v>
      </c>
      <c r="F1329" t="str">
        <f t="shared" si="216"/>
        <v>34</v>
      </c>
      <c r="G1329">
        <f t="shared" si="223"/>
        <v>2021</v>
      </c>
      <c r="H1329" t="str">
        <f t="shared" si="224"/>
        <v>29</v>
      </c>
      <c r="I1329" t="str">
        <f t="shared" si="221"/>
        <v>2021-08</v>
      </c>
      <c r="J1329" s="6" t="s">
        <v>20</v>
      </c>
      <c r="K1329" t="str">
        <f>VLOOKUP(J1329,Hoja1!$A$1:$B$12,2,0)</f>
        <v>AGOSTO</v>
      </c>
      <c r="M1329" s="6" t="str">
        <f t="shared" si="219"/>
        <v>15</v>
      </c>
      <c r="N1329" t="str">
        <f t="shared" si="222"/>
        <v>03</v>
      </c>
    </row>
    <row r="1330" spans="1:14" hidden="1">
      <c r="A1330" s="1">
        <v>44429</v>
      </c>
      <c r="B1330">
        <f t="shared" si="225"/>
        <v>2021</v>
      </c>
      <c r="C1330" t="str">
        <f t="shared" si="217"/>
        <v>08</v>
      </c>
      <c r="D1330" t="str">
        <f t="shared" si="220"/>
        <v>AGOSTO</v>
      </c>
      <c r="E1330" t="str">
        <f t="shared" si="218"/>
        <v>SÁB.</v>
      </c>
      <c r="F1330" t="str">
        <f t="shared" si="216"/>
        <v>34</v>
      </c>
      <c r="G1330">
        <f t="shared" si="223"/>
        <v>2021</v>
      </c>
      <c r="H1330" t="str">
        <f t="shared" si="224"/>
        <v>29</v>
      </c>
      <c r="I1330" t="str">
        <f t="shared" si="221"/>
        <v>2021-08</v>
      </c>
      <c r="J1330" s="6" t="s">
        <v>20</v>
      </c>
      <c r="K1330" t="str">
        <f>VLOOKUP(J1330,Hoja1!$A$1:$B$12,2,0)</f>
        <v>AGOSTO</v>
      </c>
      <c r="M1330" s="6" t="str">
        <f t="shared" si="219"/>
        <v>15</v>
      </c>
      <c r="N1330" t="str">
        <f t="shared" si="222"/>
        <v>03</v>
      </c>
    </row>
    <row r="1331" spans="1:14" hidden="1">
      <c r="A1331" s="1">
        <v>44430</v>
      </c>
      <c r="B1331">
        <f t="shared" si="225"/>
        <v>2021</v>
      </c>
      <c r="C1331" t="str">
        <f t="shared" si="217"/>
        <v>08</v>
      </c>
      <c r="D1331" t="str">
        <f t="shared" si="220"/>
        <v>AGOSTO</v>
      </c>
      <c r="E1331" t="str">
        <f t="shared" si="218"/>
        <v>DOM.</v>
      </c>
      <c r="F1331" t="str">
        <f t="shared" si="216"/>
        <v>35</v>
      </c>
      <c r="G1331">
        <f t="shared" si="223"/>
        <v>2021</v>
      </c>
      <c r="H1331" t="str">
        <f t="shared" si="224"/>
        <v>30</v>
      </c>
      <c r="I1331" t="str">
        <f t="shared" si="221"/>
        <v>2021-08</v>
      </c>
      <c r="J1331" s="6" t="s">
        <v>20</v>
      </c>
      <c r="K1331" t="str">
        <f>VLOOKUP(J1331,Hoja1!$A$1:$B$12,2,0)</f>
        <v>AGOSTO</v>
      </c>
      <c r="M1331" s="6" t="str">
        <f t="shared" si="219"/>
        <v>15</v>
      </c>
      <c r="N1331" t="str">
        <f t="shared" si="222"/>
        <v>03</v>
      </c>
    </row>
    <row r="1332" spans="1:14" hidden="1">
      <c r="A1332" s="1">
        <v>44431</v>
      </c>
      <c r="B1332">
        <f t="shared" si="225"/>
        <v>2021</v>
      </c>
      <c r="C1332" t="str">
        <f t="shared" si="217"/>
        <v>08</v>
      </c>
      <c r="D1332" t="str">
        <f t="shared" si="220"/>
        <v>AGOSTO</v>
      </c>
      <c r="E1332" t="str">
        <f t="shared" si="218"/>
        <v>LUN.</v>
      </c>
      <c r="F1332" t="str">
        <f t="shared" si="216"/>
        <v>35</v>
      </c>
      <c r="G1332">
        <f t="shared" si="223"/>
        <v>2021</v>
      </c>
      <c r="H1332" t="str">
        <f t="shared" si="224"/>
        <v>30</v>
      </c>
      <c r="I1332" t="str">
        <f t="shared" si="221"/>
        <v>2021-08</v>
      </c>
      <c r="J1332" s="6" t="s">
        <v>20</v>
      </c>
      <c r="K1332" t="str">
        <f>VLOOKUP(J1332,Hoja1!$A$1:$B$12,2,0)</f>
        <v>AGOSTO</v>
      </c>
      <c r="M1332" s="6" t="str">
        <f t="shared" si="219"/>
        <v>15</v>
      </c>
      <c r="N1332" t="str">
        <f t="shared" si="222"/>
        <v>03</v>
      </c>
    </row>
    <row r="1333" spans="1:14" hidden="1">
      <c r="A1333" s="1">
        <v>44432</v>
      </c>
      <c r="B1333">
        <f t="shared" si="225"/>
        <v>2021</v>
      </c>
      <c r="C1333" t="str">
        <f t="shared" si="217"/>
        <v>08</v>
      </c>
      <c r="D1333" t="str">
        <f t="shared" si="220"/>
        <v>AGOSTO</v>
      </c>
      <c r="E1333" t="str">
        <f t="shared" si="218"/>
        <v>MAR.</v>
      </c>
      <c r="F1333" t="str">
        <f t="shared" si="216"/>
        <v>35</v>
      </c>
      <c r="G1333">
        <f t="shared" si="223"/>
        <v>2021</v>
      </c>
      <c r="H1333" t="str">
        <f t="shared" si="224"/>
        <v>30</v>
      </c>
      <c r="I1333" t="str">
        <f t="shared" si="221"/>
        <v>2021-08</v>
      </c>
      <c r="J1333" s="6" t="s">
        <v>20</v>
      </c>
      <c r="K1333" t="str">
        <f>VLOOKUP(J1333,Hoja1!$A$1:$B$12,2,0)</f>
        <v>AGOSTO</v>
      </c>
      <c r="M1333" s="6" t="str">
        <f t="shared" si="219"/>
        <v>15</v>
      </c>
      <c r="N1333" t="str">
        <f t="shared" si="222"/>
        <v>03</v>
      </c>
    </row>
    <row r="1334" spans="1:14" hidden="1">
      <c r="A1334" s="1">
        <v>44433</v>
      </c>
      <c r="B1334">
        <f t="shared" si="225"/>
        <v>2021</v>
      </c>
      <c r="C1334" t="str">
        <f t="shared" si="217"/>
        <v>08</v>
      </c>
      <c r="D1334" t="str">
        <f t="shared" si="220"/>
        <v>AGOSTO</v>
      </c>
      <c r="E1334" t="str">
        <f t="shared" si="218"/>
        <v>MIÉ.</v>
      </c>
      <c r="F1334" t="str">
        <f t="shared" si="216"/>
        <v>35</v>
      </c>
      <c r="G1334">
        <f t="shared" si="223"/>
        <v>2021</v>
      </c>
      <c r="H1334" t="str">
        <f t="shared" si="224"/>
        <v>30</v>
      </c>
      <c r="I1334" t="str">
        <f t="shared" si="221"/>
        <v>2021-08</v>
      </c>
      <c r="J1334" s="6" t="s">
        <v>20</v>
      </c>
      <c r="K1334" t="str">
        <f>VLOOKUP(J1334,Hoja1!$A$1:$B$12,2,0)</f>
        <v>AGOSTO</v>
      </c>
      <c r="M1334" s="6" t="str">
        <f t="shared" si="219"/>
        <v>15</v>
      </c>
      <c r="N1334" t="str">
        <f t="shared" si="222"/>
        <v>03</v>
      </c>
    </row>
    <row r="1335" spans="1:14" hidden="1">
      <c r="A1335" s="1">
        <v>44434</v>
      </c>
      <c r="B1335">
        <f t="shared" si="225"/>
        <v>2021</v>
      </c>
      <c r="C1335" t="str">
        <f t="shared" si="217"/>
        <v>08</v>
      </c>
      <c r="D1335" t="str">
        <f t="shared" si="220"/>
        <v>AGOSTO</v>
      </c>
      <c r="E1335" t="str">
        <f t="shared" si="218"/>
        <v>JUE.</v>
      </c>
      <c r="F1335" t="str">
        <f t="shared" ref="F1335:F1398" si="226">IF(WEEKNUM(A1335) = 53, TEXT(52,"##"), TEXT(WEEKNUM(A1335),"00"))</f>
        <v>35</v>
      </c>
      <c r="G1335">
        <f t="shared" si="223"/>
        <v>2021</v>
      </c>
      <c r="H1335" t="str">
        <f t="shared" si="224"/>
        <v>30</v>
      </c>
      <c r="I1335" t="str">
        <f t="shared" si="221"/>
        <v>2021-08</v>
      </c>
      <c r="J1335" s="6" t="s">
        <v>20</v>
      </c>
      <c r="K1335" t="str">
        <f>VLOOKUP(J1335,Hoja1!$A$1:$B$12,2,0)</f>
        <v>AGOSTO</v>
      </c>
      <c r="M1335" s="6" t="str">
        <f t="shared" si="219"/>
        <v>15</v>
      </c>
      <c r="N1335" t="str">
        <f t="shared" si="222"/>
        <v>03</v>
      </c>
    </row>
    <row r="1336" spans="1:14" hidden="1">
      <c r="A1336" s="1">
        <v>44435</v>
      </c>
      <c r="B1336">
        <f t="shared" si="225"/>
        <v>2021</v>
      </c>
      <c r="C1336" t="str">
        <f t="shared" ref="C1336:C1399" si="227">TEXT(MONTH(A1336),"00")</f>
        <v>08</v>
      </c>
      <c r="D1336" t="str">
        <f t="shared" si="220"/>
        <v>AGOSTO</v>
      </c>
      <c r="E1336" t="str">
        <f t="shared" ref="E1336:E1399" si="228">UPPER(TEXT(A1336,"ddd"))</f>
        <v>VIE.</v>
      </c>
      <c r="F1336" t="str">
        <f t="shared" si="226"/>
        <v>35</v>
      </c>
      <c r="G1336">
        <f t="shared" si="223"/>
        <v>2021</v>
      </c>
      <c r="H1336" t="str">
        <f t="shared" si="224"/>
        <v>30</v>
      </c>
      <c r="I1336" t="str">
        <f t="shared" si="221"/>
        <v>2021-08</v>
      </c>
      <c r="J1336" s="6" t="s">
        <v>20</v>
      </c>
      <c r="K1336" t="str">
        <f>VLOOKUP(J1336,Hoja1!$A$1:$B$12,2,0)</f>
        <v>AGOSTO</v>
      </c>
      <c r="M1336" s="6" t="str">
        <f t="shared" si="219"/>
        <v>15</v>
      </c>
      <c r="N1336" t="str">
        <f t="shared" si="222"/>
        <v>03</v>
      </c>
    </row>
    <row r="1337" spans="1:14" hidden="1">
      <c r="A1337" s="1">
        <v>44436</v>
      </c>
      <c r="B1337">
        <f t="shared" si="225"/>
        <v>2021</v>
      </c>
      <c r="C1337" t="str">
        <f t="shared" si="227"/>
        <v>08</v>
      </c>
      <c r="D1337" t="str">
        <f t="shared" si="220"/>
        <v>AGOSTO</v>
      </c>
      <c r="E1337" t="str">
        <f t="shared" si="228"/>
        <v>SÁB.</v>
      </c>
      <c r="F1337" t="str">
        <f t="shared" si="226"/>
        <v>35</v>
      </c>
      <c r="G1337">
        <f t="shared" si="223"/>
        <v>2021</v>
      </c>
      <c r="H1337" t="str">
        <f t="shared" si="224"/>
        <v>30</v>
      </c>
      <c r="I1337" t="str">
        <f t="shared" si="221"/>
        <v>2021-08</v>
      </c>
      <c r="J1337" s="6" t="s">
        <v>20</v>
      </c>
      <c r="K1337" t="str">
        <f>VLOOKUP(J1337,Hoja1!$A$1:$B$12,2,0)</f>
        <v>AGOSTO</v>
      </c>
      <c r="M1337" s="6" t="str">
        <f t="shared" si="219"/>
        <v>15</v>
      </c>
      <c r="N1337" t="str">
        <f t="shared" si="222"/>
        <v>03</v>
      </c>
    </row>
    <row r="1338" spans="1:14" hidden="1">
      <c r="A1338" s="1">
        <v>44437</v>
      </c>
      <c r="B1338">
        <f t="shared" si="225"/>
        <v>2021</v>
      </c>
      <c r="C1338" t="str">
        <f t="shared" si="227"/>
        <v>08</v>
      </c>
      <c r="D1338" t="str">
        <f t="shared" si="220"/>
        <v>AGOSTO</v>
      </c>
      <c r="E1338" t="str">
        <f t="shared" si="228"/>
        <v>DOM.</v>
      </c>
      <c r="F1338" t="str">
        <f t="shared" si="226"/>
        <v>36</v>
      </c>
      <c r="G1338">
        <f t="shared" si="223"/>
        <v>2021</v>
      </c>
      <c r="H1338" t="str">
        <f t="shared" si="224"/>
        <v>31</v>
      </c>
      <c r="I1338" t="str">
        <f t="shared" si="221"/>
        <v>2021-08</v>
      </c>
      <c r="J1338" s="6" t="s">
        <v>21</v>
      </c>
      <c r="K1338" t="str">
        <f>VLOOKUP(J1338,Hoja1!$A$1:$B$12,2,0)</f>
        <v>SEPTIEMBRE</v>
      </c>
      <c r="M1338" s="6" t="str">
        <f t="shared" si="219"/>
        <v>16</v>
      </c>
      <c r="N1338" t="str">
        <f t="shared" si="222"/>
        <v>03</v>
      </c>
    </row>
    <row r="1339" spans="1:14" hidden="1">
      <c r="A1339" s="1">
        <v>44438</v>
      </c>
      <c r="B1339">
        <f t="shared" si="225"/>
        <v>2021</v>
      </c>
      <c r="C1339" t="str">
        <f t="shared" si="227"/>
        <v>08</v>
      </c>
      <c r="D1339" t="str">
        <f t="shared" si="220"/>
        <v>AGOSTO</v>
      </c>
      <c r="E1339" t="str">
        <f t="shared" si="228"/>
        <v>LUN.</v>
      </c>
      <c r="F1339" t="str">
        <f t="shared" si="226"/>
        <v>36</v>
      </c>
      <c r="G1339">
        <f t="shared" si="223"/>
        <v>2021</v>
      </c>
      <c r="H1339" t="str">
        <f t="shared" si="224"/>
        <v>31</v>
      </c>
      <c r="I1339" t="str">
        <f t="shared" si="221"/>
        <v>2021-08</v>
      </c>
      <c r="J1339" s="6" t="s">
        <v>21</v>
      </c>
      <c r="K1339" t="str">
        <f>VLOOKUP(J1339,Hoja1!$A$1:$B$12,2,0)</f>
        <v>SEPTIEMBRE</v>
      </c>
      <c r="M1339" s="6" t="str">
        <f t="shared" si="219"/>
        <v>16</v>
      </c>
      <c r="N1339" t="str">
        <f t="shared" si="222"/>
        <v>03</v>
      </c>
    </row>
    <row r="1340" spans="1:14" hidden="1">
      <c r="A1340" s="1">
        <v>44439</v>
      </c>
      <c r="B1340">
        <f t="shared" si="225"/>
        <v>2021</v>
      </c>
      <c r="C1340" t="str">
        <f t="shared" si="227"/>
        <v>08</v>
      </c>
      <c r="D1340" t="str">
        <f t="shared" si="220"/>
        <v>AGOSTO</v>
      </c>
      <c r="E1340" t="str">
        <f t="shared" si="228"/>
        <v>MAR.</v>
      </c>
      <c r="F1340" t="str">
        <f t="shared" si="226"/>
        <v>36</v>
      </c>
      <c r="G1340">
        <f t="shared" si="223"/>
        <v>2021</v>
      </c>
      <c r="H1340" t="str">
        <f t="shared" si="224"/>
        <v>31</v>
      </c>
      <c r="I1340" t="str">
        <f t="shared" si="221"/>
        <v>2021-08</v>
      </c>
      <c r="J1340" s="6" t="s">
        <v>21</v>
      </c>
      <c r="K1340" t="str">
        <f>VLOOKUP(J1340,Hoja1!$A$1:$B$12,2,0)</f>
        <v>SEPTIEMBRE</v>
      </c>
      <c r="M1340" s="6" t="str">
        <f t="shared" si="219"/>
        <v>16</v>
      </c>
      <c r="N1340" t="str">
        <f t="shared" si="222"/>
        <v>03</v>
      </c>
    </row>
    <row r="1341" spans="1:14" hidden="1">
      <c r="A1341" s="1">
        <v>44440</v>
      </c>
      <c r="B1341">
        <f t="shared" si="225"/>
        <v>2021</v>
      </c>
      <c r="C1341" t="str">
        <f t="shared" si="227"/>
        <v>09</v>
      </c>
      <c r="D1341" t="str">
        <f t="shared" si="220"/>
        <v>SEPTIEMBRE</v>
      </c>
      <c r="E1341" t="str">
        <f t="shared" si="228"/>
        <v>MIÉ.</v>
      </c>
      <c r="F1341" t="str">
        <f t="shared" si="226"/>
        <v>36</v>
      </c>
      <c r="G1341">
        <f t="shared" si="223"/>
        <v>2021</v>
      </c>
      <c r="H1341" t="str">
        <f t="shared" si="224"/>
        <v>31</v>
      </c>
      <c r="I1341" t="str">
        <f t="shared" si="221"/>
        <v>2021-09</v>
      </c>
      <c r="J1341" s="6" t="s">
        <v>21</v>
      </c>
      <c r="K1341" t="str">
        <f>VLOOKUP(J1341,Hoja1!$A$1:$B$12,2,0)</f>
        <v>SEPTIEMBRE</v>
      </c>
      <c r="M1341" s="6" t="str">
        <f t="shared" si="219"/>
        <v>16</v>
      </c>
      <c r="N1341" t="str">
        <f t="shared" si="222"/>
        <v>03</v>
      </c>
    </row>
    <row r="1342" spans="1:14" hidden="1">
      <c r="A1342" s="1">
        <v>44441</v>
      </c>
      <c r="B1342">
        <f t="shared" si="225"/>
        <v>2021</v>
      </c>
      <c r="C1342" t="str">
        <f t="shared" si="227"/>
        <v>09</v>
      </c>
      <c r="D1342" t="str">
        <f t="shared" si="220"/>
        <v>SEPTIEMBRE</v>
      </c>
      <c r="E1342" t="str">
        <f t="shared" si="228"/>
        <v>JUE.</v>
      </c>
      <c r="F1342" t="str">
        <f t="shared" si="226"/>
        <v>36</v>
      </c>
      <c r="G1342">
        <f t="shared" si="223"/>
        <v>2021</v>
      </c>
      <c r="H1342" t="str">
        <f t="shared" si="224"/>
        <v>31</v>
      </c>
      <c r="I1342" t="str">
        <f t="shared" si="221"/>
        <v>2021-09</v>
      </c>
      <c r="J1342" s="6" t="s">
        <v>21</v>
      </c>
      <c r="K1342" t="str">
        <f>VLOOKUP(J1342,Hoja1!$A$1:$B$12,2,0)</f>
        <v>SEPTIEMBRE</v>
      </c>
      <c r="M1342" s="6" t="str">
        <f t="shared" si="219"/>
        <v>16</v>
      </c>
      <c r="N1342" t="str">
        <f t="shared" si="222"/>
        <v>03</v>
      </c>
    </row>
    <row r="1343" spans="1:14" hidden="1">
      <c r="A1343" s="1">
        <v>44442</v>
      </c>
      <c r="B1343">
        <f t="shared" si="225"/>
        <v>2021</v>
      </c>
      <c r="C1343" t="str">
        <f t="shared" si="227"/>
        <v>09</v>
      </c>
      <c r="D1343" t="str">
        <f t="shared" si="220"/>
        <v>SEPTIEMBRE</v>
      </c>
      <c r="E1343" t="str">
        <f t="shared" si="228"/>
        <v>VIE.</v>
      </c>
      <c r="F1343" t="str">
        <f t="shared" si="226"/>
        <v>36</v>
      </c>
      <c r="G1343">
        <f t="shared" si="223"/>
        <v>2021</v>
      </c>
      <c r="H1343" t="str">
        <f t="shared" si="224"/>
        <v>31</v>
      </c>
      <c r="I1343" t="str">
        <f t="shared" si="221"/>
        <v>2021-09</v>
      </c>
      <c r="J1343" s="6" t="s">
        <v>21</v>
      </c>
      <c r="K1343" t="str">
        <f>VLOOKUP(J1343,Hoja1!$A$1:$B$12,2,0)</f>
        <v>SEPTIEMBRE</v>
      </c>
      <c r="M1343" s="6" t="str">
        <f t="shared" si="219"/>
        <v>16</v>
      </c>
      <c r="N1343" t="str">
        <f t="shared" si="222"/>
        <v>03</v>
      </c>
    </row>
    <row r="1344" spans="1:14" hidden="1">
      <c r="A1344" s="1">
        <v>44443</v>
      </c>
      <c r="B1344">
        <f t="shared" si="225"/>
        <v>2021</v>
      </c>
      <c r="C1344" t="str">
        <f t="shared" si="227"/>
        <v>09</v>
      </c>
      <c r="D1344" t="str">
        <f t="shared" si="220"/>
        <v>SEPTIEMBRE</v>
      </c>
      <c r="E1344" t="str">
        <f t="shared" si="228"/>
        <v>SÁB.</v>
      </c>
      <c r="F1344" t="str">
        <f t="shared" si="226"/>
        <v>36</v>
      </c>
      <c r="G1344">
        <f t="shared" si="223"/>
        <v>2021</v>
      </c>
      <c r="H1344" t="str">
        <f t="shared" si="224"/>
        <v>31</v>
      </c>
      <c r="I1344" t="str">
        <f t="shared" si="221"/>
        <v>2021-09</v>
      </c>
      <c r="J1344" s="6" t="s">
        <v>21</v>
      </c>
      <c r="K1344" t="str">
        <f>VLOOKUP(J1344,Hoja1!$A$1:$B$12,2,0)</f>
        <v>SEPTIEMBRE</v>
      </c>
      <c r="M1344" s="6" t="str">
        <f t="shared" si="219"/>
        <v>16</v>
      </c>
      <c r="N1344" t="str">
        <f t="shared" si="222"/>
        <v>03</v>
      </c>
    </row>
    <row r="1345" spans="1:14" hidden="1">
      <c r="A1345" s="1">
        <v>44444</v>
      </c>
      <c r="B1345">
        <f t="shared" si="225"/>
        <v>2021</v>
      </c>
      <c r="C1345" t="str">
        <f t="shared" si="227"/>
        <v>09</v>
      </c>
      <c r="D1345" t="str">
        <f t="shared" si="220"/>
        <v>SEPTIEMBRE</v>
      </c>
      <c r="E1345" t="str">
        <f t="shared" si="228"/>
        <v>DOM.</v>
      </c>
      <c r="F1345" t="str">
        <f t="shared" si="226"/>
        <v>37</v>
      </c>
      <c r="G1345">
        <f t="shared" si="223"/>
        <v>2021</v>
      </c>
      <c r="H1345" t="str">
        <f t="shared" si="224"/>
        <v>32</v>
      </c>
      <c r="I1345" t="str">
        <f t="shared" si="221"/>
        <v>2021-09</v>
      </c>
      <c r="J1345" s="6" t="s">
        <v>21</v>
      </c>
      <c r="K1345" t="str">
        <f>VLOOKUP(J1345,Hoja1!$A$1:$B$12,2,0)</f>
        <v>SEPTIEMBRE</v>
      </c>
      <c r="M1345" s="6" t="str">
        <f t="shared" si="219"/>
        <v>16</v>
      </c>
      <c r="N1345" t="str">
        <f t="shared" si="222"/>
        <v>03</v>
      </c>
    </row>
    <row r="1346" spans="1:14" hidden="1">
      <c r="A1346" s="1">
        <v>44445</v>
      </c>
      <c r="B1346">
        <f t="shared" si="225"/>
        <v>2021</v>
      </c>
      <c r="C1346" t="str">
        <f t="shared" si="227"/>
        <v>09</v>
      </c>
      <c r="D1346" t="str">
        <f t="shared" si="220"/>
        <v>SEPTIEMBRE</v>
      </c>
      <c r="E1346" t="str">
        <f t="shared" si="228"/>
        <v>LUN.</v>
      </c>
      <c r="F1346" t="str">
        <f t="shared" si="226"/>
        <v>37</v>
      </c>
      <c r="G1346">
        <f t="shared" si="223"/>
        <v>2021</v>
      </c>
      <c r="H1346" t="str">
        <f t="shared" si="224"/>
        <v>32</v>
      </c>
      <c r="I1346" t="str">
        <f t="shared" si="221"/>
        <v>2021-09</v>
      </c>
      <c r="J1346" s="6" t="s">
        <v>21</v>
      </c>
      <c r="K1346" t="str">
        <f>VLOOKUP(J1346,Hoja1!$A$1:$B$12,2,0)</f>
        <v>SEPTIEMBRE</v>
      </c>
      <c r="M1346" s="6" t="str">
        <f t="shared" ref="M1346:M1409" si="229">TEXT(ROUND(H1346/2,0),"00")</f>
        <v>16</v>
      </c>
      <c r="N1346" t="str">
        <f t="shared" si="222"/>
        <v>03</v>
      </c>
    </row>
    <row r="1347" spans="1:14" hidden="1">
      <c r="A1347" s="1">
        <v>44446</v>
      </c>
      <c r="B1347">
        <f t="shared" si="225"/>
        <v>2021</v>
      </c>
      <c r="C1347" t="str">
        <f t="shared" si="227"/>
        <v>09</v>
      </c>
      <c r="D1347" t="str">
        <f t="shared" ref="D1347:D1410" si="230">UPPER(TEXT(A1347,"mmmm"))</f>
        <v>SEPTIEMBRE</v>
      </c>
      <c r="E1347" t="str">
        <f t="shared" si="228"/>
        <v>MAR.</v>
      </c>
      <c r="F1347" t="str">
        <f t="shared" si="226"/>
        <v>37</v>
      </c>
      <c r="G1347">
        <f t="shared" si="223"/>
        <v>2021</v>
      </c>
      <c r="H1347" t="str">
        <f t="shared" si="224"/>
        <v>32</v>
      </c>
      <c r="I1347" t="str">
        <f t="shared" ref="I1347:I1410" si="231">YEAR(A1347) &amp; "-" &amp;TEXT(MONTH(A1347),"00")</f>
        <v>2021-09</v>
      </c>
      <c r="J1347" s="6" t="s">
        <v>21</v>
      </c>
      <c r="K1347" t="str">
        <f>VLOOKUP(J1347,Hoja1!$A$1:$B$12,2,0)</f>
        <v>SEPTIEMBRE</v>
      </c>
      <c r="M1347" s="6" t="str">
        <f t="shared" si="229"/>
        <v>16</v>
      </c>
      <c r="N1347" t="str">
        <f t="shared" ref="N1347:N1410" si="232">IF(OR(J1347="02",J1347="03",J1347="04"),"01",IF(OR(J1347="05",J1347="06",J1347="07"),"02",IF(OR(J1347="08",J1347="09",J1347="10"),"03","04")))</f>
        <v>03</v>
      </c>
    </row>
    <row r="1348" spans="1:14" hidden="1">
      <c r="A1348" s="1">
        <v>44447</v>
      </c>
      <c r="B1348">
        <f t="shared" si="225"/>
        <v>2021</v>
      </c>
      <c r="C1348" t="str">
        <f t="shared" si="227"/>
        <v>09</v>
      </c>
      <c r="D1348" t="str">
        <f t="shared" si="230"/>
        <v>SEPTIEMBRE</v>
      </c>
      <c r="E1348" t="str">
        <f t="shared" si="228"/>
        <v>MIÉ.</v>
      </c>
      <c r="F1348" t="str">
        <f t="shared" si="226"/>
        <v>37</v>
      </c>
      <c r="G1348">
        <f t="shared" si="223"/>
        <v>2021</v>
      </c>
      <c r="H1348" t="str">
        <f t="shared" si="224"/>
        <v>32</v>
      </c>
      <c r="I1348" t="str">
        <f t="shared" si="231"/>
        <v>2021-09</v>
      </c>
      <c r="J1348" s="6" t="s">
        <v>21</v>
      </c>
      <c r="K1348" t="str">
        <f>VLOOKUP(J1348,Hoja1!$A$1:$B$12,2,0)</f>
        <v>SEPTIEMBRE</v>
      </c>
      <c r="M1348" s="6" t="str">
        <f t="shared" si="229"/>
        <v>16</v>
      </c>
      <c r="N1348" t="str">
        <f t="shared" si="232"/>
        <v>03</v>
      </c>
    </row>
    <row r="1349" spans="1:14" hidden="1">
      <c r="A1349" s="1">
        <v>44448</v>
      </c>
      <c r="B1349">
        <f t="shared" si="225"/>
        <v>2021</v>
      </c>
      <c r="C1349" t="str">
        <f t="shared" si="227"/>
        <v>09</v>
      </c>
      <c r="D1349" t="str">
        <f t="shared" si="230"/>
        <v>SEPTIEMBRE</v>
      </c>
      <c r="E1349" t="str">
        <f t="shared" si="228"/>
        <v>JUE.</v>
      </c>
      <c r="F1349" t="str">
        <f t="shared" si="226"/>
        <v>37</v>
      </c>
      <c r="G1349">
        <f t="shared" si="223"/>
        <v>2021</v>
      </c>
      <c r="H1349" t="str">
        <f t="shared" si="224"/>
        <v>32</v>
      </c>
      <c r="I1349" t="str">
        <f t="shared" si="231"/>
        <v>2021-09</v>
      </c>
      <c r="J1349" s="6" t="s">
        <v>21</v>
      </c>
      <c r="K1349" t="str">
        <f>VLOOKUP(J1349,Hoja1!$A$1:$B$12,2,0)</f>
        <v>SEPTIEMBRE</v>
      </c>
      <c r="M1349" s="6" t="str">
        <f t="shared" si="229"/>
        <v>16</v>
      </c>
      <c r="N1349" t="str">
        <f t="shared" si="232"/>
        <v>03</v>
      </c>
    </row>
    <row r="1350" spans="1:14" hidden="1">
      <c r="A1350" s="1">
        <v>44449</v>
      </c>
      <c r="B1350">
        <f t="shared" si="225"/>
        <v>2021</v>
      </c>
      <c r="C1350" t="str">
        <f t="shared" si="227"/>
        <v>09</v>
      </c>
      <c r="D1350" t="str">
        <f t="shared" si="230"/>
        <v>SEPTIEMBRE</v>
      </c>
      <c r="E1350" t="str">
        <f t="shared" si="228"/>
        <v>VIE.</v>
      </c>
      <c r="F1350" t="str">
        <f t="shared" si="226"/>
        <v>37</v>
      </c>
      <c r="G1350">
        <f t="shared" si="223"/>
        <v>2021</v>
      </c>
      <c r="H1350" t="str">
        <f t="shared" si="224"/>
        <v>32</v>
      </c>
      <c r="I1350" t="str">
        <f t="shared" si="231"/>
        <v>2021-09</v>
      </c>
      <c r="J1350" s="6" t="s">
        <v>21</v>
      </c>
      <c r="K1350" t="str">
        <f>VLOOKUP(J1350,Hoja1!$A$1:$B$12,2,0)</f>
        <v>SEPTIEMBRE</v>
      </c>
      <c r="M1350" s="6" t="str">
        <f t="shared" si="229"/>
        <v>16</v>
      </c>
      <c r="N1350" t="str">
        <f t="shared" si="232"/>
        <v>03</v>
      </c>
    </row>
    <row r="1351" spans="1:14" hidden="1">
      <c r="A1351" s="1">
        <v>44450</v>
      </c>
      <c r="B1351">
        <f t="shared" si="225"/>
        <v>2021</v>
      </c>
      <c r="C1351" t="str">
        <f t="shared" si="227"/>
        <v>09</v>
      </c>
      <c r="D1351" t="str">
        <f t="shared" si="230"/>
        <v>SEPTIEMBRE</v>
      </c>
      <c r="E1351" t="str">
        <f t="shared" si="228"/>
        <v>SÁB.</v>
      </c>
      <c r="F1351" t="str">
        <f t="shared" si="226"/>
        <v>37</v>
      </c>
      <c r="G1351">
        <f t="shared" si="223"/>
        <v>2021</v>
      </c>
      <c r="H1351" t="str">
        <f t="shared" si="224"/>
        <v>32</v>
      </c>
      <c r="I1351" t="str">
        <f t="shared" si="231"/>
        <v>2021-09</v>
      </c>
      <c r="J1351" s="6" t="s">
        <v>21</v>
      </c>
      <c r="K1351" t="str">
        <f>VLOOKUP(J1351,Hoja1!$A$1:$B$12,2,0)</f>
        <v>SEPTIEMBRE</v>
      </c>
      <c r="M1351" s="6" t="str">
        <f t="shared" si="229"/>
        <v>16</v>
      </c>
      <c r="N1351" t="str">
        <f t="shared" si="232"/>
        <v>03</v>
      </c>
    </row>
    <row r="1352" spans="1:14" hidden="1">
      <c r="A1352" s="1">
        <v>44451</v>
      </c>
      <c r="B1352">
        <f t="shared" si="225"/>
        <v>2021</v>
      </c>
      <c r="C1352" t="str">
        <f t="shared" si="227"/>
        <v>09</v>
      </c>
      <c r="D1352" t="str">
        <f t="shared" si="230"/>
        <v>SEPTIEMBRE</v>
      </c>
      <c r="E1352" t="str">
        <f t="shared" si="228"/>
        <v>DOM.</v>
      </c>
      <c r="F1352" t="str">
        <f t="shared" si="226"/>
        <v>38</v>
      </c>
      <c r="G1352">
        <f t="shared" si="223"/>
        <v>2021</v>
      </c>
      <c r="H1352" t="str">
        <f t="shared" si="224"/>
        <v>33</v>
      </c>
      <c r="I1352" t="str">
        <f t="shared" si="231"/>
        <v>2021-09</v>
      </c>
      <c r="J1352" s="6" t="s">
        <v>21</v>
      </c>
      <c r="K1352" t="str">
        <f>VLOOKUP(J1352,Hoja1!$A$1:$B$12,2,0)</f>
        <v>SEPTIEMBRE</v>
      </c>
      <c r="M1352" s="6" t="str">
        <f t="shared" si="229"/>
        <v>17</v>
      </c>
      <c r="N1352" t="str">
        <f t="shared" si="232"/>
        <v>03</v>
      </c>
    </row>
    <row r="1353" spans="1:14" hidden="1">
      <c r="A1353" s="1">
        <v>44452</v>
      </c>
      <c r="B1353">
        <f t="shared" si="225"/>
        <v>2021</v>
      </c>
      <c r="C1353" t="str">
        <f t="shared" si="227"/>
        <v>09</v>
      </c>
      <c r="D1353" t="str">
        <f t="shared" si="230"/>
        <v>SEPTIEMBRE</v>
      </c>
      <c r="E1353" t="str">
        <f t="shared" si="228"/>
        <v>LUN.</v>
      </c>
      <c r="F1353" t="str">
        <f t="shared" si="226"/>
        <v>38</v>
      </c>
      <c r="G1353">
        <f t="shared" si="223"/>
        <v>2021</v>
      </c>
      <c r="H1353" t="str">
        <f t="shared" si="224"/>
        <v>33</v>
      </c>
      <c r="I1353" t="str">
        <f t="shared" si="231"/>
        <v>2021-09</v>
      </c>
      <c r="J1353" s="6" t="s">
        <v>21</v>
      </c>
      <c r="K1353" t="str">
        <f>VLOOKUP(J1353,Hoja1!$A$1:$B$12,2,0)</f>
        <v>SEPTIEMBRE</v>
      </c>
      <c r="M1353" s="6" t="str">
        <f t="shared" si="229"/>
        <v>17</v>
      </c>
      <c r="N1353" t="str">
        <f t="shared" si="232"/>
        <v>03</v>
      </c>
    </row>
    <row r="1354" spans="1:14" hidden="1">
      <c r="A1354" s="1">
        <v>44453</v>
      </c>
      <c r="B1354">
        <f t="shared" si="225"/>
        <v>2021</v>
      </c>
      <c r="C1354" t="str">
        <f t="shared" si="227"/>
        <v>09</v>
      </c>
      <c r="D1354" t="str">
        <f t="shared" si="230"/>
        <v>SEPTIEMBRE</v>
      </c>
      <c r="E1354" t="str">
        <f t="shared" si="228"/>
        <v>MAR.</v>
      </c>
      <c r="F1354" t="str">
        <f t="shared" si="226"/>
        <v>38</v>
      </c>
      <c r="G1354">
        <f t="shared" si="223"/>
        <v>2021</v>
      </c>
      <c r="H1354" t="str">
        <f t="shared" si="224"/>
        <v>33</v>
      </c>
      <c r="I1354" t="str">
        <f t="shared" si="231"/>
        <v>2021-09</v>
      </c>
      <c r="J1354" s="6" t="s">
        <v>21</v>
      </c>
      <c r="K1354" t="str">
        <f>VLOOKUP(J1354,Hoja1!$A$1:$B$12,2,0)</f>
        <v>SEPTIEMBRE</v>
      </c>
      <c r="M1354" s="6" t="str">
        <f t="shared" si="229"/>
        <v>17</v>
      </c>
      <c r="N1354" t="str">
        <f t="shared" si="232"/>
        <v>03</v>
      </c>
    </row>
    <row r="1355" spans="1:14" hidden="1">
      <c r="A1355" s="1">
        <v>44454</v>
      </c>
      <c r="B1355">
        <f t="shared" si="225"/>
        <v>2021</v>
      </c>
      <c r="C1355" t="str">
        <f t="shared" si="227"/>
        <v>09</v>
      </c>
      <c r="D1355" t="str">
        <f t="shared" si="230"/>
        <v>SEPTIEMBRE</v>
      </c>
      <c r="E1355" t="str">
        <f t="shared" si="228"/>
        <v>MIÉ.</v>
      </c>
      <c r="F1355" t="str">
        <f t="shared" si="226"/>
        <v>38</v>
      </c>
      <c r="G1355">
        <f t="shared" ref="G1355:G1418" si="233">IF((WEEKNUM(A1355))-5 &lt;= 0,(YEAR(A1355)) - 1, YEAR(A1355))</f>
        <v>2021</v>
      </c>
      <c r="H1355" t="str">
        <f t="shared" si="224"/>
        <v>33</v>
      </c>
      <c r="I1355" t="str">
        <f t="shared" si="231"/>
        <v>2021-09</v>
      </c>
      <c r="J1355" s="6" t="s">
        <v>21</v>
      </c>
      <c r="K1355" t="str">
        <f>VLOOKUP(J1355,Hoja1!$A$1:$B$12,2,0)</f>
        <v>SEPTIEMBRE</v>
      </c>
      <c r="M1355" s="6" t="str">
        <f t="shared" si="229"/>
        <v>17</v>
      </c>
      <c r="N1355" t="str">
        <f t="shared" si="232"/>
        <v>03</v>
      </c>
    </row>
    <row r="1356" spans="1:14" hidden="1">
      <c r="A1356" s="1">
        <v>44455</v>
      </c>
      <c r="B1356">
        <f t="shared" si="225"/>
        <v>2021</v>
      </c>
      <c r="C1356" t="str">
        <f t="shared" si="227"/>
        <v>09</v>
      </c>
      <c r="D1356" t="str">
        <f t="shared" si="230"/>
        <v>SEPTIEMBRE</v>
      </c>
      <c r="E1356" t="str">
        <f t="shared" si="228"/>
        <v>JUE.</v>
      </c>
      <c r="F1356" t="str">
        <f t="shared" si="226"/>
        <v>38</v>
      </c>
      <c r="G1356">
        <f t="shared" si="233"/>
        <v>2021</v>
      </c>
      <c r="H1356" t="str">
        <f t="shared" si="224"/>
        <v>33</v>
      </c>
      <c r="I1356" t="str">
        <f t="shared" si="231"/>
        <v>2021-09</v>
      </c>
      <c r="J1356" s="6" t="s">
        <v>21</v>
      </c>
      <c r="K1356" t="str">
        <f>VLOOKUP(J1356,Hoja1!$A$1:$B$12,2,0)</f>
        <v>SEPTIEMBRE</v>
      </c>
      <c r="M1356" s="6" t="str">
        <f t="shared" si="229"/>
        <v>17</v>
      </c>
      <c r="N1356" t="str">
        <f t="shared" si="232"/>
        <v>03</v>
      </c>
    </row>
    <row r="1357" spans="1:14" hidden="1">
      <c r="A1357" s="1">
        <v>44456</v>
      </c>
      <c r="B1357">
        <f t="shared" si="225"/>
        <v>2021</v>
      </c>
      <c r="C1357" t="str">
        <f t="shared" si="227"/>
        <v>09</v>
      </c>
      <c r="D1357" t="str">
        <f t="shared" si="230"/>
        <v>SEPTIEMBRE</v>
      </c>
      <c r="E1357" t="str">
        <f t="shared" si="228"/>
        <v>VIE.</v>
      </c>
      <c r="F1357" t="str">
        <f t="shared" si="226"/>
        <v>38</v>
      </c>
      <c r="G1357">
        <f t="shared" si="233"/>
        <v>2021</v>
      </c>
      <c r="H1357" t="str">
        <f t="shared" ref="H1357:H1420" si="234">IF(F1357-5&lt;=0,IF(F1357="01",TEXT(48,"00"),TEXT(48+F1357-1,"00")),TEXT((WEEKNUM(A1357))-5,"00"))</f>
        <v>33</v>
      </c>
      <c r="I1357" t="str">
        <f t="shared" si="231"/>
        <v>2021-09</v>
      </c>
      <c r="J1357" s="6" t="s">
        <v>21</v>
      </c>
      <c r="K1357" t="str">
        <f>VLOOKUP(J1357,Hoja1!$A$1:$B$12,2,0)</f>
        <v>SEPTIEMBRE</v>
      </c>
      <c r="M1357" s="6" t="str">
        <f t="shared" si="229"/>
        <v>17</v>
      </c>
      <c r="N1357" t="str">
        <f t="shared" si="232"/>
        <v>03</v>
      </c>
    </row>
    <row r="1358" spans="1:14" hidden="1">
      <c r="A1358" s="1">
        <v>44457</v>
      </c>
      <c r="B1358">
        <f t="shared" si="225"/>
        <v>2021</v>
      </c>
      <c r="C1358" t="str">
        <f t="shared" si="227"/>
        <v>09</v>
      </c>
      <c r="D1358" t="str">
        <f t="shared" si="230"/>
        <v>SEPTIEMBRE</v>
      </c>
      <c r="E1358" t="str">
        <f t="shared" si="228"/>
        <v>SÁB.</v>
      </c>
      <c r="F1358" t="str">
        <f t="shared" si="226"/>
        <v>38</v>
      </c>
      <c r="G1358">
        <f t="shared" si="233"/>
        <v>2021</v>
      </c>
      <c r="H1358" t="str">
        <f t="shared" si="234"/>
        <v>33</v>
      </c>
      <c r="I1358" t="str">
        <f t="shared" si="231"/>
        <v>2021-09</v>
      </c>
      <c r="J1358" s="6" t="s">
        <v>21</v>
      </c>
      <c r="K1358" t="str">
        <f>VLOOKUP(J1358,Hoja1!$A$1:$B$12,2,0)</f>
        <v>SEPTIEMBRE</v>
      </c>
      <c r="M1358" s="6" t="str">
        <f t="shared" si="229"/>
        <v>17</v>
      </c>
      <c r="N1358" t="str">
        <f t="shared" si="232"/>
        <v>03</v>
      </c>
    </row>
    <row r="1359" spans="1:14" hidden="1">
      <c r="A1359" s="1">
        <v>44458</v>
      </c>
      <c r="B1359">
        <f t="shared" si="225"/>
        <v>2021</v>
      </c>
      <c r="C1359" t="str">
        <f t="shared" si="227"/>
        <v>09</v>
      </c>
      <c r="D1359" t="str">
        <f t="shared" si="230"/>
        <v>SEPTIEMBRE</v>
      </c>
      <c r="E1359" t="str">
        <f t="shared" si="228"/>
        <v>DOM.</v>
      </c>
      <c r="F1359" t="str">
        <f t="shared" si="226"/>
        <v>39</v>
      </c>
      <c r="G1359">
        <f t="shared" si="233"/>
        <v>2021</v>
      </c>
      <c r="H1359" t="str">
        <f t="shared" si="234"/>
        <v>34</v>
      </c>
      <c r="I1359" t="str">
        <f t="shared" si="231"/>
        <v>2021-09</v>
      </c>
      <c r="J1359" s="6" t="s">
        <v>21</v>
      </c>
      <c r="K1359" t="str">
        <f>VLOOKUP(J1359,Hoja1!$A$1:$B$12,2,0)</f>
        <v>SEPTIEMBRE</v>
      </c>
      <c r="M1359" s="6" t="str">
        <f t="shared" si="229"/>
        <v>17</v>
      </c>
      <c r="N1359" t="str">
        <f t="shared" si="232"/>
        <v>03</v>
      </c>
    </row>
    <row r="1360" spans="1:14" hidden="1">
      <c r="A1360" s="1">
        <v>44459</v>
      </c>
      <c r="B1360">
        <f t="shared" si="225"/>
        <v>2021</v>
      </c>
      <c r="C1360" t="str">
        <f t="shared" si="227"/>
        <v>09</v>
      </c>
      <c r="D1360" t="str">
        <f t="shared" si="230"/>
        <v>SEPTIEMBRE</v>
      </c>
      <c r="E1360" t="str">
        <f t="shared" si="228"/>
        <v>LUN.</v>
      </c>
      <c r="F1360" t="str">
        <f t="shared" si="226"/>
        <v>39</v>
      </c>
      <c r="G1360">
        <f t="shared" si="233"/>
        <v>2021</v>
      </c>
      <c r="H1360" t="str">
        <f t="shared" si="234"/>
        <v>34</v>
      </c>
      <c r="I1360" t="str">
        <f t="shared" si="231"/>
        <v>2021-09</v>
      </c>
      <c r="J1360" s="6" t="s">
        <v>21</v>
      </c>
      <c r="K1360" t="str">
        <f>VLOOKUP(J1360,Hoja1!$A$1:$B$12,2,0)</f>
        <v>SEPTIEMBRE</v>
      </c>
      <c r="M1360" s="6" t="str">
        <f t="shared" si="229"/>
        <v>17</v>
      </c>
      <c r="N1360" t="str">
        <f t="shared" si="232"/>
        <v>03</v>
      </c>
    </row>
    <row r="1361" spans="1:14" hidden="1">
      <c r="A1361" s="1">
        <v>44460</v>
      </c>
      <c r="B1361">
        <f t="shared" si="225"/>
        <v>2021</v>
      </c>
      <c r="C1361" t="str">
        <f t="shared" si="227"/>
        <v>09</v>
      </c>
      <c r="D1361" t="str">
        <f t="shared" si="230"/>
        <v>SEPTIEMBRE</v>
      </c>
      <c r="E1361" t="str">
        <f t="shared" si="228"/>
        <v>MAR.</v>
      </c>
      <c r="F1361" t="str">
        <f t="shared" si="226"/>
        <v>39</v>
      </c>
      <c r="G1361">
        <f t="shared" si="233"/>
        <v>2021</v>
      </c>
      <c r="H1361" t="str">
        <f t="shared" si="234"/>
        <v>34</v>
      </c>
      <c r="I1361" t="str">
        <f t="shared" si="231"/>
        <v>2021-09</v>
      </c>
      <c r="J1361" s="6" t="s">
        <v>21</v>
      </c>
      <c r="K1361" t="str">
        <f>VLOOKUP(J1361,Hoja1!$A$1:$B$12,2,0)</f>
        <v>SEPTIEMBRE</v>
      </c>
      <c r="M1361" s="6" t="str">
        <f t="shared" si="229"/>
        <v>17</v>
      </c>
      <c r="N1361" t="str">
        <f t="shared" si="232"/>
        <v>03</v>
      </c>
    </row>
    <row r="1362" spans="1:14" hidden="1">
      <c r="A1362" s="1">
        <v>44461</v>
      </c>
      <c r="B1362">
        <f t="shared" si="225"/>
        <v>2021</v>
      </c>
      <c r="C1362" t="str">
        <f t="shared" si="227"/>
        <v>09</v>
      </c>
      <c r="D1362" t="str">
        <f t="shared" si="230"/>
        <v>SEPTIEMBRE</v>
      </c>
      <c r="E1362" t="str">
        <f t="shared" si="228"/>
        <v>MIÉ.</v>
      </c>
      <c r="F1362" t="str">
        <f t="shared" si="226"/>
        <v>39</v>
      </c>
      <c r="G1362">
        <f t="shared" si="233"/>
        <v>2021</v>
      </c>
      <c r="H1362" t="str">
        <f t="shared" si="234"/>
        <v>34</v>
      </c>
      <c r="I1362" t="str">
        <f t="shared" si="231"/>
        <v>2021-09</v>
      </c>
      <c r="J1362" s="6" t="s">
        <v>21</v>
      </c>
      <c r="K1362" t="str">
        <f>VLOOKUP(J1362,Hoja1!$A$1:$B$12,2,0)</f>
        <v>SEPTIEMBRE</v>
      </c>
      <c r="M1362" s="6" t="str">
        <f t="shared" si="229"/>
        <v>17</v>
      </c>
      <c r="N1362" t="str">
        <f t="shared" si="232"/>
        <v>03</v>
      </c>
    </row>
    <row r="1363" spans="1:14" hidden="1">
      <c r="A1363" s="1">
        <v>44462</v>
      </c>
      <c r="B1363">
        <f t="shared" si="225"/>
        <v>2021</v>
      </c>
      <c r="C1363" t="str">
        <f t="shared" si="227"/>
        <v>09</v>
      </c>
      <c r="D1363" t="str">
        <f t="shared" si="230"/>
        <v>SEPTIEMBRE</v>
      </c>
      <c r="E1363" t="str">
        <f t="shared" si="228"/>
        <v>JUE.</v>
      </c>
      <c r="F1363" t="str">
        <f t="shared" si="226"/>
        <v>39</v>
      </c>
      <c r="G1363">
        <f t="shared" si="233"/>
        <v>2021</v>
      </c>
      <c r="H1363" t="str">
        <f t="shared" si="234"/>
        <v>34</v>
      </c>
      <c r="I1363" t="str">
        <f t="shared" si="231"/>
        <v>2021-09</v>
      </c>
      <c r="J1363" s="6" t="s">
        <v>21</v>
      </c>
      <c r="K1363" t="str">
        <f>VLOOKUP(J1363,Hoja1!$A$1:$B$12,2,0)</f>
        <v>SEPTIEMBRE</v>
      </c>
      <c r="M1363" s="6" t="str">
        <f t="shared" si="229"/>
        <v>17</v>
      </c>
      <c r="N1363" t="str">
        <f t="shared" si="232"/>
        <v>03</v>
      </c>
    </row>
    <row r="1364" spans="1:14" hidden="1">
      <c r="A1364" s="1">
        <v>44463</v>
      </c>
      <c r="B1364">
        <f t="shared" si="225"/>
        <v>2021</v>
      </c>
      <c r="C1364" t="str">
        <f t="shared" si="227"/>
        <v>09</v>
      </c>
      <c r="D1364" t="str">
        <f t="shared" si="230"/>
        <v>SEPTIEMBRE</v>
      </c>
      <c r="E1364" t="str">
        <f t="shared" si="228"/>
        <v>VIE.</v>
      </c>
      <c r="F1364" t="str">
        <f t="shared" si="226"/>
        <v>39</v>
      </c>
      <c r="G1364">
        <f t="shared" si="233"/>
        <v>2021</v>
      </c>
      <c r="H1364" t="str">
        <f t="shared" si="234"/>
        <v>34</v>
      </c>
      <c r="I1364" t="str">
        <f t="shared" si="231"/>
        <v>2021-09</v>
      </c>
      <c r="J1364" s="6" t="s">
        <v>21</v>
      </c>
      <c r="K1364" t="str">
        <f>VLOOKUP(J1364,Hoja1!$A$1:$B$12,2,0)</f>
        <v>SEPTIEMBRE</v>
      </c>
      <c r="M1364" s="6" t="str">
        <f t="shared" si="229"/>
        <v>17</v>
      </c>
      <c r="N1364" t="str">
        <f t="shared" si="232"/>
        <v>03</v>
      </c>
    </row>
    <row r="1365" spans="1:14" hidden="1">
      <c r="A1365" s="1">
        <v>44464</v>
      </c>
      <c r="B1365">
        <f t="shared" si="225"/>
        <v>2021</v>
      </c>
      <c r="C1365" t="str">
        <f t="shared" si="227"/>
        <v>09</v>
      </c>
      <c r="D1365" t="str">
        <f t="shared" si="230"/>
        <v>SEPTIEMBRE</v>
      </c>
      <c r="E1365" t="str">
        <f t="shared" si="228"/>
        <v>SÁB.</v>
      </c>
      <c r="F1365" t="str">
        <f t="shared" si="226"/>
        <v>39</v>
      </c>
      <c r="G1365">
        <f t="shared" si="233"/>
        <v>2021</v>
      </c>
      <c r="H1365" t="str">
        <f t="shared" si="234"/>
        <v>34</v>
      </c>
      <c r="I1365" t="str">
        <f t="shared" si="231"/>
        <v>2021-09</v>
      </c>
      <c r="J1365" s="6" t="s">
        <v>21</v>
      </c>
      <c r="K1365" t="str">
        <f>VLOOKUP(J1365,Hoja1!$A$1:$B$12,2,0)</f>
        <v>SEPTIEMBRE</v>
      </c>
      <c r="M1365" s="6" t="str">
        <f t="shared" si="229"/>
        <v>17</v>
      </c>
      <c r="N1365" t="str">
        <f t="shared" si="232"/>
        <v>03</v>
      </c>
    </row>
    <row r="1366" spans="1:14" hidden="1">
      <c r="A1366" s="1">
        <v>44465</v>
      </c>
      <c r="B1366">
        <f t="shared" si="225"/>
        <v>2021</v>
      </c>
      <c r="C1366" t="str">
        <f t="shared" si="227"/>
        <v>09</v>
      </c>
      <c r="D1366" t="str">
        <f t="shared" si="230"/>
        <v>SEPTIEMBRE</v>
      </c>
      <c r="E1366" t="str">
        <f t="shared" si="228"/>
        <v>DOM.</v>
      </c>
      <c r="F1366" t="str">
        <f t="shared" si="226"/>
        <v>40</v>
      </c>
      <c r="G1366">
        <f t="shared" si="233"/>
        <v>2021</v>
      </c>
      <c r="H1366" t="str">
        <f t="shared" si="234"/>
        <v>35</v>
      </c>
      <c r="I1366" t="str">
        <f t="shared" si="231"/>
        <v>2021-09</v>
      </c>
      <c r="J1366" s="6" t="s">
        <v>21</v>
      </c>
      <c r="K1366" t="str">
        <f>VLOOKUP(J1366,Hoja1!$A$1:$B$12,2,0)</f>
        <v>SEPTIEMBRE</v>
      </c>
      <c r="M1366" s="6" t="str">
        <f t="shared" si="229"/>
        <v>18</v>
      </c>
      <c r="N1366" t="str">
        <f t="shared" si="232"/>
        <v>03</v>
      </c>
    </row>
    <row r="1367" spans="1:14" hidden="1">
      <c r="A1367" s="1">
        <v>44466</v>
      </c>
      <c r="B1367">
        <f t="shared" si="225"/>
        <v>2021</v>
      </c>
      <c r="C1367" t="str">
        <f t="shared" si="227"/>
        <v>09</v>
      </c>
      <c r="D1367" t="str">
        <f t="shared" si="230"/>
        <v>SEPTIEMBRE</v>
      </c>
      <c r="E1367" t="str">
        <f t="shared" si="228"/>
        <v>LUN.</v>
      </c>
      <c r="F1367" t="str">
        <f t="shared" si="226"/>
        <v>40</v>
      </c>
      <c r="G1367">
        <f t="shared" si="233"/>
        <v>2021</v>
      </c>
      <c r="H1367" t="str">
        <f t="shared" si="234"/>
        <v>35</v>
      </c>
      <c r="I1367" t="str">
        <f t="shared" si="231"/>
        <v>2021-09</v>
      </c>
      <c r="J1367" s="6" t="s">
        <v>21</v>
      </c>
      <c r="K1367" t="str">
        <f>VLOOKUP(J1367,Hoja1!$A$1:$B$12,2,0)</f>
        <v>SEPTIEMBRE</v>
      </c>
      <c r="M1367" s="6" t="str">
        <f t="shared" si="229"/>
        <v>18</v>
      </c>
      <c r="N1367" t="str">
        <f t="shared" si="232"/>
        <v>03</v>
      </c>
    </row>
    <row r="1368" spans="1:14" hidden="1">
      <c r="A1368" s="1">
        <v>44467</v>
      </c>
      <c r="B1368">
        <f t="shared" si="225"/>
        <v>2021</v>
      </c>
      <c r="C1368" t="str">
        <f t="shared" si="227"/>
        <v>09</v>
      </c>
      <c r="D1368" t="str">
        <f t="shared" si="230"/>
        <v>SEPTIEMBRE</v>
      </c>
      <c r="E1368" t="str">
        <f t="shared" si="228"/>
        <v>MAR.</v>
      </c>
      <c r="F1368" t="str">
        <f t="shared" si="226"/>
        <v>40</v>
      </c>
      <c r="G1368">
        <f t="shared" si="233"/>
        <v>2021</v>
      </c>
      <c r="H1368" t="str">
        <f t="shared" si="234"/>
        <v>35</v>
      </c>
      <c r="I1368" t="str">
        <f t="shared" si="231"/>
        <v>2021-09</v>
      </c>
      <c r="J1368" s="6" t="s">
        <v>21</v>
      </c>
      <c r="K1368" t="str">
        <f>VLOOKUP(J1368,Hoja1!$A$1:$B$12,2,0)</f>
        <v>SEPTIEMBRE</v>
      </c>
      <c r="M1368" s="6" t="str">
        <f t="shared" si="229"/>
        <v>18</v>
      </c>
      <c r="N1368" t="str">
        <f t="shared" si="232"/>
        <v>03</v>
      </c>
    </row>
    <row r="1369" spans="1:14" hidden="1">
      <c r="A1369" s="1">
        <v>44468</v>
      </c>
      <c r="B1369">
        <f t="shared" si="225"/>
        <v>2021</v>
      </c>
      <c r="C1369" t="str">
        <f t="shared" si="227"/>
        <v>09</v>
      </c>
      <c r="D1369" t="str">
        <f t="shared" si="230"/>
        <v>SEPTIEMBRE</v>
      </c>
      <c r="E1369" t="str">
        <f t="shared" si="228"/>
        <v>MIÉ.</v>
      </c>
      <c r="F1369" t="str">
        <f t="shared" si="226"/>
        <v>40</v>
      </c>
      <c r="G1369">
        <f t="shared" si="233"/>
        <v>2021</v>
      </c>
      <c r="H1369" t="str">
        <f t="shared" si="234"/>
        <v>35</v>
      </c>
      <c r="I1369" t="str">
        <f t="shared" si="231"/>
        <v>2021-09</v>
      </c>
      <c r="J1369" s="6" t="s">
        <v>21</v>
      </c>
      <c r="K1369" t="str">
        <f>VLOOKUP(J1369,Hoja1!$A$1:$B$12,2,0)</f>
        <v>SEPTIEMBRE</v>
      </c>
      <c r="M1369" s="6" t="str">
        <f t="shared" si="229"/>
        <v>18</v>
      </c>
      <c r="N1369" t="str">
        <f t="shared" si="232"/>
        <v>03</v>
      </c>
    </row>
    <row r="1370" spans="1:14" hidden="1">
      <c r="A1370" s="1">
        <v>44469</v>
      </c>
      <c r="B1370">
        <f t="shared" si="225"/>
        <v>2021</v>
      </c>
      <c r="C1370" t="str">
        <f t="shared" si="227"/>
        <v>09</v>
      </c>
      <c r="D1370" t="str">
        <f t="shared" si="230"/>
        <v>SEPTIEMBRE</v>
      </c>
      <c r="E1370" t="str">
        <f t="shared" si="228"/>
        <v>JUE.</v>
      </c>
      <c r="F1370" t="str">
        <f t="shared" si="226"/>
        <v>40</v>
      </c>
      <c r="G1370">
        <f t="shared" si="233"/>
        <v>2021</v>
      </c>
      <c r="H1370" t="str">
        <f t="shared" si="234"/>
        <v>35</v>
      </c>
      <c r="I1370" t="str">
        <f t="shared" si="231"/>
        <v>2021-09</v>
      </c>
      <c r="J1370" s="6" t="s">
        <v>21</v>
      </c>
      <c r="K1370" t="str">
        <f>VLOOKUP(J1370,Hoja1!$A$1:$B$12,2,0)</f>
        <v>SEPTIEMBRE</v>
      </c>
      <c r="M1370" s="6" t="str">
        <f t="shared" si="229"/>
        <v>18</v>
      </c>
      <c r="N1370" t="str">
        <f t="shared" si="232"/>
        <v>03</v>
      </c>
    </row>
    <row r="1371" spans="1:14" hidden="1">
      <c r="A1371" s="1">
        <v>44470</v>
      </c>
      <c r="B1371">
        <f t="shared" si="225"/>
        <v>2021</v>
      </c>
      <c r="C1371" t="str">
        <f t="shared" si="227"/>
        <v>10</v>
      </c>
      <c r="D1371" t="str">
        <f t="shared" si="230"/>
        <v>OCTUBRE</v>
      </c>
      <c r="E1371" t="str">
        <f t="shared" si="228"/>
        <v>VIE.</v>
      </c>
      <c r="F1371" t="str">
        <f t="shared" si="226"/>
        <v>40</v>
      </c>
      <c r="G1371">
        <f t="shared" si="233"/>
        <v>2021</v>
      </c>
      <c r="H1371" t="str">
        <f t="shared" si="234"/>
        <v>35</v>
      </c>
      <c r="I1371" t="str">
        <f t="shared" si="231"/>
        <v>2021-10</v>
      </c>
      <c r="J1371" s="6" t="s">
        <v>21</v>
      </c>
      <c r="K1371" t="str">
        <f>VLOOKUP(J1371,Hoja1!$A$1:$B$12,2,0)</f>
        <v>SEPTIEMBRE</v>
      </c>
      <c r="M1371" s="6" t="str">
        <f t="shared" si="229"/>
        <v>18</v>
      </c>
      <c r="N1371" t="str">
        <f t="shared" si="232"/>
        <v>03</v>
      </c>
    </row>
    <row r="1372" spans="1:14" hidden="1">
      <c r="A1372" s="1">
        <v>44471</v>
      </c>
      <c r="B1372">
        <f t="shared" si="225"/>
        <v>2021</v>
      </c>
      <c r="C1372" t="str">
        <f t="shared" si="227"/>
        <v>10</v>
      </c>
      <c r="D1372" t="str">
        <f t="shared" si="230"/>
        <v>OCTUBRE</v>
      </c>
      <c r="E1372" t="str">
        <f t="shared" si="228"/>
        <v>SÁB.</v>
      </c>
      <c r="F1372" t="str">
        <f t="shared" si="226"/>
        <v>40</v>
      </c>
      <c r="G1372">
        <f t="shared" si="233"/>
        <v>2021</v>
      </c>
      <c r="H1372" t="str">
        <f t="shared" si="234"/>
        <v>35</v>
      </c>
      <c r="I1372" t="str">
        <f t="shared" si="231"/>
        <v>2021-10</v>
      </c>
      <c r="J1372" s="6" t="s">
        <v>21</v>
      </c>
      <c r="K1372" t="str">
        <f>VLOOKUP(J1372,Hoja1!$A$1:$B$12,2,0)</f>
        <v>SEPTIEMBRE</v>
      </c>
      <c r="M1372" s="6" t="str">
        <f t="shared" si="229"/>
        <v>18</v>
      </c>
      <c r="N1372" t="str">
        <f t="shared" si="232"/>
        <v>03</v>
      </c>
    </row>
    <row r="1373" spans="1:14" hidden="1">
      <c r="A1373" s="1">
        <v>44472</v>
      </c>
      <c r="B1373">
        <f t="shared" ref="B1373:B1436" si="235">YEAR(A1373)</f>
        <v>2021</v>
      </c>
      <c r="C1373" t="str">
        <f t="shared" si="227"/>
        <v>10</v>
      </c>
      <c r="D1373" t="str">
        <f t="shared" si="230"/>
        <v>OCTUBRE</v>
      </c>
      <c r="E1373" t="str">
        <f t="shared" si="228"/>
        <v>DOM.</v>
      </c>
      <c r="F1373" t="str">
        <f t="shared" si="226"/>
        <v>41</v>
      </c>
      <c r="G1373">
        <f t="shared" si="233"/>
        <v>2021</v>
      </c>
      <c r="H1373" t="str">
        <f t="shared" si="234"/>
        <v>36</v>
      </c>
      <c r="I1373" t="str">
        <f t="shared" si="231"/>
        <v>2021-10</v>
      </c>
      <c r="J1373" s="6">
        <v>10</v>
      </c>
      <c r="K1373" t="str">
        <f>VLOOKUP(J1373,Hoja1!$A$1:$B$12,2,0)</f>
        <v>OCTUBRE</v>
      </c>
      <c r="M1373" s="6" t="str">
        <f t="shared" si="229"/>
        <v>18</v>
      </c>
      <c r="N1373" t="str">
        <f t="shared" si="232"/>
        <v>04</v>
      </c>
    </row>
    <row r="1374" spans="1:14" hidden="1">
      <c r="A1374" s="1">
        <v>44473</v>
      </c>
      <c r="B1374">
        <f t="shared" si="235"/>
        <v>2021</v>
      </c>
      <c r="C1374" t="str">
        <f t="shared" si="227"/>
        <v>10</v>
      </c>
      <c r="D1374" t="str">
        <f t="shared" si="230"/>
        <v>OCTUBRE</v>
      </c>
      <c r="E1374" t="str">
        <f t="shared" si="228"/>
        <v>LUN.</v>
      </c>
      <c r="F1374" t="str">
        <f t="shared" si="226"/>
        <v>41</v>
      </c>
      <c r="G1374">
        <f t="shared" si="233"/>
        <v>2021</v>
      </c>
      <c r="H1374" t="str">
        <f t="shared" si="234"/>
        <v>36</v>
      </c>
      <c r="I1374" t="str">
        <f t="shared" si="231"/>
        <v>2021-10</v>
      </c>
      <c r="J1374" s="6">
        <v>10</v>
      </c>
      <c r="K1374" t="str">
        <f>VLOOKUP(J1374,Hoja1!$A$1:$B$12,2,0)</f>
        <v>OCTUBRE</v>
      </c>
      <c r="M1374" s="6" t="str">
        <f t="shared" si="229"/>
        <v>18</v>
      </c>
      <c r="N1374" t="str">
        <f t="shared" si="232"/>
        <v>04</v>
      </c>
    </row>
    <row r="1375" spans="1:14" hidden="1">
      <c r="A1375" s="1">
        <v>44474</v>
      </c>
      <c r="B1375">
        <f t="shared" si="235"/>
        <v>2021</v>
      </c>
      <c r="C1375" t="str">
        <f t="shared" si="227"/>
        <v>10</v>
      </c>
      <c r="D1375" t="str">
        <f t="shared" si="230"/>
        <v>OCTUBRE</v>
      </c>
      <c r="E1375" t="str">
        <f t="shared" si="228"/>
        <v>MAR.</v>
      </c>
      <c r="F1375" t="str">
        <f t="shared" si="226"/>
        <v>41</v>
      </c>
      <c r="G1375">
        <f t="shared" si="233"/>
        <v>2021</v>
      </c>
      <c r="H1375" t="str">
        <f t="shared" si="234"/>
        <v>36</v>
      </c>
      <c r="I1375" t="str">
        <f t="shared" si="231"/>
        <v>2021-10</v>
      </c>
      <c r="J1375" s="6">
        <v>10</v>
      </c>
      <c r="K1375" t="str">
        <f>VLOOKUP(J1375,Hoja1!$A$1:$B$12,2,0)</f>
        <v>OCTUBRE</v>
      </c>
      <c r="M1375" s="6" t="str">
        <f t="shared" si="229"/>
        <v>18</v>
      </c>
      <c r="N1375" t="str">
        <f t="shared" si="232"/>
        <v>04</v>
      </c>
    </row>
    <row r="1376" spans="1:14" hidden="1">
      <c r="A1376" s="1">
        <v>44475</v>
      </c>
      <c r="B1376">
        <f t="shared" si="235"/>
        <v>2021</v>
      </c>
      <c r="C1376" t="str">
        <f t="shared" si="227"/>
        <v>10</v>
      </c>
      <c r="D1376" t="str">
        <f t="shared" si="230"/>
        <v>OCTUBRE</v>
      </c>
      <c r="E1376" t="str">
        <f t="shared" si="228"/>
        <v>MIÉ.</v>
      </c>
      <c r="F1376" t="str">
        <f t="shared" si="226"/>
        <v>41</v>
      </c>
      <c r="G1376">
        <f t="shared" si="233"/>
        <v>2021</v>
      </c>
      <c r="H1376" t="str">
        <f t="shared" si="234"/>
        <v>36</v>
      </c>
      <c r="I1376" t="str">
        <f t="shared" si="231"/>
        <v>2021-10</v>
      </c>
      <c r="J1376" s="6">
        <v>10</v>
      </c>
      <c r="K1376" t="str">
        <f>VLOOKUP(J1376,Hoja1!$A$1:$B$12,2,0)</f>
        <v>OCTUBRE</v>
      </c>
      <c r="M1376" s="6" t="str">
        <f t="shared" si="229"/>
        <v>18</v>
      </c>
      <c r="N1376" t="str">
        <f t="shared" si="232"/>
        <v>04</v>
      </c>
    </row>
    <row r="1377" spans="1:14" hidden="1">
      <c r="A1377" s="1">
        <v>44476</v>
      </c>
      <c r="B1377">
        <f t="shared" si="235"/>
        <v>2021</v>
      </c>
      <c r="C1377" t="str">
        <f t="shared" si="227"/>
        <v>10</v>
      </c>
      <c r="D1377" t="str">
        <f t="shared" si="230"/>
        <v>OCTUBRE</v>
      </c>
      <c r="E1377" t="str">
        <f t="shared" si="228"/>
        <v>JUE.</v>
      </c>
      <c r="F1377" t="str">
        <f t="shared" si="226"/>
        <v>41</v>
      </c>
      <c r="G1377">
        <f t="shared" si="233"/>
        <v>2021</v>
      </c>
      <c r="H1377" t="str">
        <f t="shared" si="234"/>
        <v>36</v>
      </c>
      <c r="I1377" t="str">
        <f t="shared" si="231"/>
        <v>2021-10</v>
      </c>
      <c r="J1377" s="6">
        <v>10</v>
      </c>
      <c r="K1377" t="str">
        <f>VLOOKUP(J1377,Hoja1!$A$1:$B$12,2,0)</f>
        <v>OCTUBRE</v>
      </c>
      <c r="M1377" s="6" t="str">
        <f t="shared" si="229"/>
        <v>18</v>
      </c>
      <c r="N1377" t="str">
        <f t="shared" si="232"/>
        <v>04</v>
      </c>
    </row>
    <row r="1378" spans="1:14" hidden="1">
      <c r="A1378" s="1">
        <v>44477</v>
      </c>
      <c r="B1378">
        <f t="shared" si="235"/>
        <v>2021</v>
      </c>
      <c r="C1378" t="str">
        <f t="shared" si="227"/>
        <v>10</v>
      </c>
      <c r="D1378" t="str">
        <f t="shared" si="230"/>
        <v>OCTUBRE</v>
      </c>
      <c r="E1378" t="str">
        <f t="shared" si="228"/>
        <v>VIE.</v>
      </c>
      <c r="F1378" t="str">
        <f t="shared" si="226"/>
        <v>41</v>
      </c>
      <c r="G1378">
        <f t="shared" si="233"/>
        <v>2021</v>
      </c>
      <c r="H1378" t="str">
        <f t="shared" si="234"/>
        <v>36</v>
      </c>
      <c r="I1378" t="str">
        <f t="shared" si="231"/>
        <v>2021-10</v>
      </c>
      <c r="J1378" s="6">
        <v>10</v>
      </c>
      <c r="K1378" t="str">
        <f>VLOOKUP(J1378,Hoja1!$A$1:$B$12,2,0)</f>
        <v>OCTUBRE</v>
      </c>
      <c r="M1378" s="6" t="str">
        <f t="shared" si="229"/>
        <v>18</v>
      </c>
      <c r="N1378" t="str">
        <f t="shared" si="232"/>
        <v>04</v>
      </c>
    </row>
    <row r="1379" spans="1:14" hidden="1">
      <c r="A1379" s="1">
        <v>44478</v>
      </c>
      <c r="B1379">
        <f t="shared" si="235"/>
        <v>2021</v>
      </c>
      <c r="C1379" t="str">
        <f t="shared" si="227"/>
        <v>10</v>
      </c>
      <c r="D1379" t="str">
        <f t="shared" si="230"/>
        <v>OCTUBRE</v>
      </c>
      <c r="E1379" t="str">
        <f t="shared" si="228"/>
        <v>SÁB.</v>
      </c>
      <c r="F1379" t="str">
        <f t="shared" si="226"/>
        <v>41</v>
      </c>
      <c r="G1379">
        <f t="shared" si="233"/>
        <v>2021</v>
      </c>
      <c r="H1379" t="str">
        <f t="shared" si="234"/>
        <v>36</v>
      </c>
      <c r="I1379" t="str">
        <f t="shared" si="231"/>
        <v>2021-10</v>
      </c>
      <c r="J1379" s="6">
        <v>10</v>
      </c>
      <c r="K1379" t="str">
        <f>VLOOKUP(J1379,Hoja1!$A$1:$B$12,2,0)</f>
        <v>OCTUBRE</v>
      </c>
      <c r="M1379" s="6" t="str">
        <f t="shared" si="229"/>
        <v>18</v>
      </c>
      <c r="N1379" t="str">
        <f t="shared" si="232"/>
        <v>04</v>
      </c>
    </row>
    <row r="1380" spans="1:14" hidden="1">
      <c r="A1380" s="1">
        <v>44479</v>
      </c>
      <c r="B1380">
        <f t="shared" si="235"/>
        <v>2021</v>
      </c>
      <c r="C1380" t="str">
        <f t="shared" si="227"/>
        <v>10</v>
      </c>
      <c r="D1380" t="str">
        <f t="shared" si="230"/>
        <v>OCTUBRE</v>
      </c>
      <c r="E1380" t="str">
        <f t="shared" si="228"/>
        <v>DOM.</v>
      </c>
      <c r="F1380" t="str">
        <f t="shared" si="226"/>
        <v>42</v>
      </c>
      <c r="G1380">
        <f t="shared" si="233"/>
        <v>2021</v>
      </c>
      <c r="H1380" t="str">
        <f t="shared" si="234"/>
        <v>37</v>
      </c>
      <c r="I1380" t="str">
        <f t="shared" si="231"/>
        <v>2021-10</v>
      </c>
      <c r="J1380" s="6">
        <v>10</v>
      </c>
      <c r="K1380" t="str">
        <f>VLOOKUP(J1380,Hoja1!$A$1:$B$12,2,0)</f>
        <v>OCTUBRE</v>
      </c>
      <c r="M1380" s="6" t="str">
        <f t="shared" si="229"/>
        <v>19</v>
      </c>
      <c r="N1380" t="str">
        <f t="shared" si="232"/>
        <v>04</v>
      </c>
    </row>
    <row r="1381" spans="1:14" hidden="1">
      <c r="A1381" s="1">
        <v>44480</v>
      </c>
      <c r="B1381">
        <f t="shared" si="235"/>
        <v>2021</v>
      </c>
      <c r="C1381" t="str">
        <f t="shared" si="227"/>
        <v>10</v>
      </c>
      <c r="D1381" t="str">
        <f t="shared" si="230"/>
        <v>OCTUBRE</v>
      </c>
      <c r="E1381" t="str">
        <f t="shared" si="228"/>
        <v>LUN.</v>
      </c>
      <c r="F1381" t="str">
        <f t="shared" si="226"/>
        <v>42</v>
      </c>
      <c r="G1381">
        <f t="shared" si="233"/>
        <v>2021</v>
      </c>
      <c r="H1381" t="str">
        <f t="shared" si="234"/>
        <v>37</v>
      </c>
      <c r="I1381" t="str">
        <f t="shared" si="231"/>
        <v>2021-10</v>
      </c>
      <c r="J1381" s="6">
        <v>10</v>
      </c>
      <c r="K1381" t="str">
        <f>VLOOKUP(J1381,Hoja1!$A$1:$B$12,2,0)</f>
        <v>OCTUBRE</v>
      </c>
      <c r="M1381" s="6" t="str">
        <f t="shared" si="229"/>
        <v>19</v>
      </c>
      <c r="N1381" t="str">
        <f t="shared" si="232"/>
        <v>04</v>
      </c>
    </row>
    <row r="1382" spans="1:14" hidden="1">
      <c r="A1382" s="1">
        <v>44481</v>
      </c>
      <c r="B1382">
        <f t="shared" si="235"/>
        <v>2021</v>
      </c>
      <c r="C1382" t="str">
        <f t="shared" si="227"/>
        <v>10</v>
      </c>
      <c r="D1382" t="str">
        <f t="shared" si="230"/>
        <v>OCTUBRE</v>
      </c>
      <c r="E1382" t="str">
        <f t="shared" si="228"/>
        <v>MAR.</v>
      </c>
      <c r="F1382" t="str">
        <f t="shared" si="226"/>
        <v>42</v>
      </c>
      <c r="G1382">
        <f t="shared" si="233"/>
        <v>2021</v>
      </c>
      <c r="H1382" t="str">
        <f t="shared" si="234"/>
        <v>37</v>
      </c>
      <c r="I1382" t="str">
        <f t="shared" si="231"/>
        <v>2021-10</v>
      </c>
      <c r="J1382" s="6">
        <v>10</v>
      </c>
      <c r="K1382" t="str">
        <f>VLOOKUP(J1382,Hoja1!$A$1:$B$12,2,0)</f>
        <v>OCTUBRE</v>
      </c>
      <c r="M1382" s="6" t="str">
        <f t="shared" si="229"/>
        <v>19</v>
      </c>
      <c r="N1382" t="str">
        <f t="shared" si="232"/>
        <v>04</v>
      </c>
    </row>
    <row r="1383" spans="1:14" hidden="1">
      <c r="A1383" s="1">
        <v>44482</v>
      </c>
      <c r="B1383">
        <f t="shared" si="235"/>
        <v>2021</v>
      </c>
      <c r="C1383" t="str">
        <f t="shared" si="227"/>
        <v>10</v>
      </c>
      <c r="D1383" t="str">
        <f t="shared" si="230"/>
        <v>OCTUBRE</v>
      </c>
      <c r="E1383" t="str">
        <f t="shared" si="228"/>
        <v>MIÉ.</v>
      </c>
      <c r="F1383" t="str">
        <f t="shared" si="226"/>
        <v>42</v>
      </c>
      <c r="G1383">
        <f t="shared" si="233"/>
        <v>2021</v>
      </c>
      <c r="H1383" t="str">
        <f t="shared" si="234"/>
        <v>37</v>
      </c>
      <c r="I1383" t="str">
        <f t="shared" si="231"/>
        <v>2021-10</v>
      </c>
      <c r="J1383" s="6">
        <v>10</v>
      </c>
      <c r="K1383" t="str">
        <f>VLOOKUP(J1383,Hoja1!$A$1:$B$12,2,0)</f>
        <v>OCTUBRE</v>
      </c>
      <c r="M1383" s="6" t="str">
        <f t="shared" si="229"/>
        <v>19</v>
      </c>
      <c r="N1383" t="str">
        <f t="shared" si="232"/>
        <v>04</v>
      </c>
    </row>
    <row r="1384" spans="1:14" hidden="1">
      <c r="A1384" s="1">
        <v>44483</v>
      </c>
      <c r="B1384">
        <f t="shared" si="235"/>
        <v>2021</v>
      </c>
      <c r="C1384" t="str">
        <f t="shared" si="227"/>
        <v>10</v>
      </c>
      <c r="D1384" t="str">
        <f t="shared" si="230"/>
        <v>OCTUBRE</v>
      </c>
      <c r="E1384" t="str">
        <f t="shared" si="228"/>
        <v>JUE.</v>
      </c>
      <c r="F1384" t="str">
        <f t="shared" si="226"/>
        <v>42</v>
      </c>
      <c r="G1384">
        <f t="shared" si="233"/>
        <v>2021</v>
      </c>
      <c r="H1384" t="str">
        <f t="shared" si="234"/>
        <v>37</v>
      </c>
      <c r="I1384" t="str">
        <f t="shared" si="231"/>
        <v>2021-10</v>
      </c>
      <c r="J1384" s="6">
        <v>10</v>
      </c>
      <c r="K1384" t="str">
        <f>VLOOKUP(J1384,Hoja1!$A$1:$B$12,2,0)</f>
        <v>OCTUBRE</v>
      </c>
      <c r="M1384" s="6" t="str">
        <f t="shared" si="229"/>
        <v>19</v>
      </c>
      <c r="N1384" t="str">
        <f t="shared" si="232"/>
        <v>04</v>
      </c>
    </row>
    <row r="1385" spans="1:14" hidden="1">
      <c r="A1385" s="1">
        <v>44484</v>
      </c>
      <c r="B1385">
        <f t="shared" si="235"/>
        <v>2021</v>
      </c>
      <c r="C1385" t="str">
        <f t="shared" si="227"/>
        <v>10</v>
      </c>
      <c r="D1385" t="str">
        <f t="shared" si="230"/>
        <v>OCTUBRE</v>
      </c>
      <c r="E1385" t="str">
        <f t="shared" si="228"/>
        <v>VIE.</v>
      </c>
      <c r="F1385" t="str">
        <f t="shared" si="226"/>
        <v>42</v>
      </c>
      <c r="G1385">
        <f t="shared" si="233"/>
        <v>2021</v>
      </c>
      <c r="H1385" t="str">
        <f t="shared" si="234"/>
        <v>37</v>
      </c>
      <c r="I1385" t="str">
        <f t="shared" si="231"/>
        <v>2021-10</v>
      </c>
      <c r="J1385" s="6">
        <v>10</v>
      </c>
      <c r="K1385" t="str">
        <f>VLOOKUP(J1385,Hoja1!$A$1:$B$12,2,0)</f>
        <v>OCTUBRE</v>
      </c>
      <c r="M1385" s="6" t="str">
        <f t="shared" si="229"/>
        <v>19</v>
      </c>
      <c r="N1385" t="str">
        <f t="shared" si="232"/>
        <v>04</v>
      </c>
    </row>
    <row r="1386" spans="1:14" hidden="1">
      <c r="A1386" s="1">
        <v>44485</v>
      </c>
      <c r="B1386">
        <f t="shared" si="235"/>
        <v>2021</v>
      </c>
      <c r="C1386" t="str">
        <f t="shared" si="227"/>
        <v>10</v>
      </c>
      <c r="D1386" t="str">
        <f t="shared" si="230"/>
        <v>OCTUBRE</v>
      </c>
      <c r="E1386" t="str">
        <f t="shared" si="228"/>
        <v>SÁB.</v>
      </c>
      <c r="F1386" t="str">
        <f t="shared" si="226"/>
        <v>42</v>
      </c>
      <c r="G1386">
        <f t="shared" si="233"/>
        <v>2021</v>
      </c>
      <c r="H1386" t="str">
        <f t="shared" si="234"/>
        <v>37</v>
      </c>
      <c r="I1386" t="str">
        <f t="shared" si="231"/>
        <v>2021-10</v>
      </c>
      <c r="J1386" s="6">
        <v>10</v>
      </c>
      <c r="K1386" t="str">
        <f>VLOOKUP(J1386,Hoja1!$A$1:$B$12,2,0)</f>
        <v>OCTUBRE</v>
      </c>
      <c r="M1386" s="6" t="str">
        <f t="shared" si="229"/>
        <v>19</v>
      </c>
      <c r="N1386" t="str">
        <f t="shared" si="232"/>
        <v>04</v>
      </c>
    </row>
    <row r="1387" spans="1:14" hidden="1">
      <c r="A1387" s="1">
        <v>44486</v>
      </c>
      <c r="B1387">
        <f t="shared" si="235"/>
        <v>2021</v>
      </c>
      <c r="C1387" t="str">
        <f t="shared" si="227"/>
        <v>10</v>
      </c>
      <c r="D1387" t="str">
        <f t="shared" si="230"/>
        <v>OCTUBRE</v>
      </c>
      <c r="E1387" t="str">
        <f t="shared" si="228"/>
        <v>DOM.</v>
      </c>
      <c r="F1387" t="str">
        <f t="shared" si="226"/>
        <v>43</v>
      </c>
      <c r="G1387">
        <f t="shared" si="233"/>
        <v>2021</v>
      </c>
      <c r="H1387" t="str">
        <f t="shared" si="234"/>
        <v>38</v>
      </c>
      <c r="I1387" t="str">
        <f t="shared" si="231"/>
        <v>2021-10</v>
      </c>
      <c r="J1387" s="6">
        <v>10</v>
      </c>
      <c r="K1387" t="str">
        <f>VLOOKUP(J1387,Hoja1!$A$1:$B$12,2,0)</f>
        <v>OCTUBRE</v>
      </c>
      <c r="M1387" s="6" t="str">
        <f t="shared" si="229"/>
        <v>19</v>
      </c>
      <c r="N1387" t="str">
        <f t="shared" si="232"/>
        <v>04</v>
      </c>
    </row>
    <row r="1388" spans="1:14" hidden="1">
      <c r="A1388" s="1">
        <v>44487</v>
      </c>
      <c r="B1388">
        <f t="shared" si="235"/>
        <v>2021</v>
      </c>
      <c r="C1388" t="str">
        <f t="shared" si="227"/>
        <v>10</v>
      </c>
      <c r="D1388" t="str">
        <f t="shared" si="230"/>
        <v>OCTUBRE</v>
      </c>
      <c r="E1388" t="str">
        <f t="shared" si="228"/>
        <v>LUN.</v>
      </c>
      <c r="F1388" t="str">
        <f t="shared" si="226"/>
        <v>43</v>
      </c>
      <c r="G1388">
        <f t="shared" si="233"/>
        <v>2021</v>
      </c>
      <c r="H1388" t="str">
        <f t="shared" si="234"/>
        <v>38</v>
      </c>
      <c r="I1388" t="str">
        <f t="shared" si="231"/>
        <v>2021-10</v>
      </c>
      <c r="J1388" s="6">
        <v>10</v>
      </c>
      <c r="K1388" t="str">
        <f>VLOOKUP(J1388,Hoja1!$A$1:$B$12,2,0)</f>
        <v>OCTUBRE</v>
      </c>
      <c r="M1388" s="6" t="str">
        <f t="shared" si="229"/>
        <v>19</v>
      </c>
      <c r="N1388" t="str">
        <f t="shared" si="232"/>
        <v>04</v>
      </c>
    </row>
    <row r="1389" spans="1:14" hidden="1">
      <c r="A1389" s="1">
        <v>44488</v>
      </c>
      <c r="B1389">
        <f t="shared" si="235"/>
        <v>2021</v>
      </c>
      <c r="C1389" t="str">
        <f t="shared" si="227"/>
        <v>10</v>
      </c>
      <c r="D1389" t="str">
        <f t="shared" si="230"/>
        <v>OCTUBRE</v>
      </c>
      <c r="E1389" t="str">
        <f t="shared" si="228"/>
        <v>MAR.</v>
      </c>
      <c r="F1389" t="str">
        <f t="shared" si="226"/>
        <v>43</v>
      </c>
      <c r="G1389">
        <f t="shared" si="233"/>
        <v>2021</v>
      </c>
      <c r="H1389" t="str">
        <f t="shared" si="234"/>
        <v>38</v>
      </c>
      <c r="I1389" t="str">
        <f t="shared" si="231"/>
        <v>2021-10</v>
      </c>
      <c r="J1389" s="6">
        <v>10</v>
      </c>
      <c r="K1389" t="str">
        <f>VLOOKUP(J1389,Hoja1!$A$1:$B$12,2,0)</f>
        <v>OCTUBRE</v>
      </c>
      <c r="M1389" s="6" t="str">
        <f t="shared" si="229"/>
        <v>19</v>
      </c>
      <c r="N1389" t="str">
        <f t="shared" si="232"/>
        <v>04</v>
      </c>
    </row>
    <row r="1390" spans="1:14" hidden="1">
      <c r="A1390" s="1">
        <v>44489</v>
      </c>
      <c r="B1390">
        <f t="shared" si="235"/>
        <v>2021</v>
      </c>
      <c r="C1390" t="str">
        <f t="shared" si="227"/>
        <v>10</v>
      </c>
      <c r="D1390" t="str">
        <f t="shared" si="230"/>
        <v>OCTUBRE</v>
      </c>
      <c r="E1390" t="str">
        <f t="shared" si="228"/>
        <v>MIÉ.</v>
      </c>
      <c r="F1390" t="str">
        <f t="shared" si="226"/>
        <v>43</v>
      </c>
      <c r="G1390">
        <f t="shared" si="233"/>
        <v>2021</v>
      </c>
      <c r="H1390" t="str">
        <f t="shared" si="234"/>
        <v>38</v>
      </c>
      <c r="I1390" t="str">
        <f t="shared" si="231"/>
        <v>2021-10</v>
      </c>
      <c r="J1390" s="6">
        <v>10</v>
      </c>
      <c r="K1390" t="str">
        <f>VLOOKUP(J1390,Hoja1!$A$1:$B$12,2,0)</f>
        <v>OCTUBRE</v>
      </c>
      <c r="M1390" s="6" t="str">
        <f t="shared" si="229"/>
        <v>19</v>
      </c>
      <c r="N1390" t="str">
        <f t="shared" si="232"/>
        <v>04</v>
      </c>
    </row>
    <row r="1391" spans="1:14" hidden="1">
      <c r="A1391" s="1">
        <v>44490</v>
      </c>
      <c r="B1391">
        <f t="shared" si="235"/>
        <v>2021</v>
      </c>
      <c r="C1391" t="str">
        <f t="shared" si="227"/>
        <v>10</v>
      </c>
      <c r="D1391" t="str">
        <f t="shared" si="230"/>
        <v>OCTUBRE</v>
      </c>
      <c r="E1391" t="str">
        <f t="shared" si="228"/>
        <v>JUE.</v>
      </c>
      <c r="F1391" t="str">
        <f t="shared" si="226"/>
        <v>43</v>
      </c>
      <c r="G1391">
        <f t="shared" si="233"/>
        <v>2021</v>
      </c>
      <c r="H1391" t="str">
        <f t="shared" si="234"/>
        <v>38</v>
      </c>
      <c r="I1391" t="str">
        <f t="shared" si="231"/>
        <v>2021-10</v>
      </c>
      <c r="J1391" s="6">
        <v>10</v>
      </c>
      <c r="K1391" t="str">
        <f>VLOOKUP(J1391,Hoja1!$A$1:$B$12,2,0)</f>
        <v>OCTUBRE</v>
      </c>
      <c r="M1391" s="6" t="str">
        <f t="shared" si="229"/>
        <v>19</v>
      </c>
      <c r="N1391" t="str">
        <f t="shared" si="232"/>
        <v>04</v>
      </c>
    </row>
    <row r="1392" spans="1:14" hidden="1">
      <c r="A1392" s="1">
        <v>44491</v>
      </c>
      <c r="B1392">
        <f t="shared" si="235"/>
        <v>2021</v>
      </c>
      <c r="C1392" t="str">
        <f t="shared" si="227"/>
        <v>10</v>
      </c>
      <c r="D1392" t="str">
        <f t="shared" si="230"/>
        <v>OCTUBRE</v>
      </c>
      <c r="E1392" t="str">
        <f t="shared" si="228"/>
        <v>VIE.</v>
      </c>
      <c r="F1392" t="str">
        <f t="shared" si="226"/>
        <v>43</v>
      </c>
      <c r="G1392">
        <f t="shared" si="233"/>
        <v>2021</v>
      </c>
      <c r="H1392" t="str">
        <f t="shared" si="234"/>
        <v>38</v>
      </c>
      <c r="I1392" t="str">
        <f t="shared" si="231"/>
        <v>2021-10</v>
      </c>
      <c r="J1392" s="6">
        <v>10</v>
      </c>
      <c r="K1392" t="str">
        <f>VLOOKUP(J1392,Hoja1!$A$1:$B$12,2,0)</f>
        <v>OCTUBRE</v>
      </c>
      <c r="M1392" s="6" t="str">
        <f t="shared" si="229"/>
        <v>19</v>
      </c>
      <c r="N1392" t="str">
        <f t="shared" si="232"/>
        <v>04</v>
      </c>
    </row>
    <row r="1393" spans="1:14" hidden="1">
      <c r="A1393" s="1">
        <v>44492</v>
      </c>
      <c r="B1393">
        <f t="shared" si="235"/>
        <v>2021</v>
      </c>
      <c r="C1393" t="str">
        <f t="shared" si="227"/>
        <v>10</v>
      </c>
      <c r="D1393" t="str">
        <f t="shared" si="230"/>
        <v>OCTUBRE</v>
      </c>
      <c r="E1393" t="str">
        <f t="shared" si="228"/>
        <v>SÁB.</v>
      </c>
      <c r="F1393" t="str">
        <f t="shared" si="226"/>
        <v>43</v>
      </c>
      <c r="G1393">
        <f t="shared" si="233"/>
        <v>2021</v>
      </c>
      <c r="H1393" t="str">
        <f t="shared" si="234"/>
        <v>38</v>
      </c>
      <c r="I1393" t="str">
        <f t="shared" si="231"/>
        <v>2021-10</v>
      </c>
      <c r="J1393" s="6">
        <v>10</v>
      </c>
      <c r="K1393" t="str">
        <f>VLOOKUP(J1393,Hoja1!$A$1:$B$12,2,0)</f>
        <v>OCTUBRE</v>
      </c>
      <c r="M1393" s="6" t="str">
        <f t="shared" si="229"/>
        <v>19</v>
      </c>
      <c r="N1393" t="str">
        <f t="shared" si="232"/>
        <v>04</v>
      </c>
    </row>
    <row r="1394" spans="1:14" hidden="1">
      <c r="A1394" s="1">
        <v>44493</v>
      </c>
      <c r="B1394">
        <f t="shared" si="235"/>
        <v>2021</v>
      </c>
      <c r="C1394" t="str">
        <f t="shared" si="227"/>
        <v>10</v>
      </c>
      <c r="D1394" t="str">
        <f t="shared" si="230"/>
        <v>OCTUBRE</v>
      </c>
      <c r="E1394" t="str">
        <f t="shared" si="228"/>
        <v>DOM.</v>
      </c>
      <c r="F1394" t="str">
        <f t="shared" si="226"/>
        <v>44</v>
      </c>
      <c r="G1394">
        <f t="shared" si="233"/>
        <v>2021</v>
      </c>
      <c r="H1394" t="str">
        <f t="shared" si="234"/>
        <v>39</v>
      </c>
      <c r="I1394" t="str">
        <f t="shared" si="231"/>
        <v>2021-10</v>
      </c>
      <c r="J1394" s="6">
        <v>10</v>
      </c>
      <c r="K1394" t="str">
        <f>VLOOKUP(J1394,Hoja1!$A$1:$B$12,2,0)</f>
        <v>OCTUBRE</v>
      </c>
      <c r="M1394" s="6" t="str">
        <f t="shared" si="229"/>
        <v>20</v>
      </c>
      <c r="N1394" t="str">
        <f t="shared" si="232"/>
        <v>04</v>
      </c>
    </row>
    <row r="1395" spans="1:14" hidden="1">
      <c r="A1395" s="1">
        <v>44494</v>
      </c>
      <c r="B1395">
        <f t="shared" si="235"/>
        <v>2021</v>
      </c>
      <c r="C1395" t="str">
        <f t="shared" si="227"/>
        <v>10</v>
      </c>
      <c r="D1395" t="str">
        <f t="shared" si="230"/>
        <v>OCTUBRE</v>
      </c>
      <c r="E1395" t="str">
        <f t="shared" si="228"/>
        <v>LUN.</v>
      </c>
      <c r="F1395" t="str">
        <f t="shared" si="226"/>
        <v>44</v>
      </c>
      <c r="G1395">
        <f t="shared" si="233"/>
        <v>2021</v>
      </c>
      <c r="H1395" t="str">
        <f t="shared" si="234"/>
        <v>39</v>
      </c>
      <c r="I1395" t="str">
        <f t="shared" si="231"/>
        <v>2021-10</v>
      </c>
      <c r="J1395" s="6">
        <v>10</v>
      </c>
      <c r="K1395" t="str">
        <f>VLOOKUP(J1395,Hoja1!$A$1:$B$12,2,0)</f>
        <v>OCTUBRE</v>
      </c>
      <c r="M1395" s="6" t="str">
        <f t="shared" si="229"/>
        <v>20</v>
      </c>
      <c r="N1395" t="str">
        <f t="shared" si="232"/>
        <v>04</v>
      </c>
    </row>
    <row r="1396" spans="1:14" hidden="1">
      <c r="A1396" s="1">
        <v>44495</v>
      </c>
      <c r="B1396">
        <f t="shared" si="235"/>
        <v>2021</v>
      </c>
      <c r="C1396" t="str">
        <f t="shared" si="227"/>
        <v>10</v>
      </c>
      <c r="D1396" t="str">
        <f t="shared" si="230"/>
        <v>OCTUBRE</v>
      </c>
      <c r="E1396" t="str">
        <f t="shared" si="228"/>
        <v>MAR.</v>
      </c>
      <c r="F1396" t="str">
        <f t="shared" si="226"/>
        <v>44</v>
      </c>
      <c r="G1396">
        <f t="shared" si="233"/>
        <v>2021</v>
      </c>
      <c r="H1396" t="str">
        <f t="shared" si="234"/>
        <v>39</v>
      </c>
      <c r="I1396" t="str">
        <f t="shared" si="231"/>
        <v>2021-10</v>
      </c>
      <c r="J1396" s="6">
        <v>10</v>
      </c>
      <c r="K1396" t="str">
        <f>VLOOKUP(J1396,Hoja1!$A$1:$B$12,2,0)</f>
        <v>OCTUBRE</v>
      </c>
      <c r="M1396" s="6" t="str">
        <f t="shared" si="229"/>
        <v>20</v>
      </c>
      <c r="N1396" t="str">
        <f t="shared" si="232"/>
        <v>04</v>
      </c>
    </row>
    <row r="1397" spans="1:14" hidden="1">
      <c r="A1397" s="1">
        <v>44496</v>
      </c>
      <c r="B1397">
        <f t="shared" si="235"/>
        <v>2021</v>
      </c>
      <c r="C1397" t="str">
        <f t="shared" si="227"/>
        <v>10</v>
      </c>
      <c r="D1397" t="str">
        <f t="shared" si="230"/>
        <v>OCTUBRE</v>
      </c>
      <c r="E1397" t="str">
        <f t="shared" si="228"/>
        <v>MIÉ.</v>
      </c>
      <c r="F1397" t="str">
        <f t="shared" si="226"/>
        <v>44</v>
      </c>
      <c r="G1397">
        <f t="shared" si="233"/>
        <v>2021</v>
      </c>
      <c r="H1397" t="str">
        <f t="shared" si="234"/>
        <v>39</v>
      </c>
      <c r="I1397" t="str">
        <f t="shared" si="231"/>
        <v>2021-10</v>
      </c>
      <c r="J1397" s="6">
        <v>10</v>
      </c>
      <c r="K1397" t="str">
        <f>VLOOKUP(J1397,Hoja1!$A$1:$B$12,2,0)</f>
        <v>OCTUBRE</v>
      </c>
      <c r="M1397" s="6" t="str">
        <f t="shared" si="229"/>
        <v>20</v>
      </c>
      <c r="N1397" t="str">
        <f t="shared" si="232"/>
        <v>04</v>
      </c>
    </row>
    <row r="1398" spans="1:14" hidden="1">
      <c r="A1398" s="1">
        <v>44497</v>
      </c>
      <c r="B1398">
        <f t="shared" si="235"/>
        <v>2021</v>
      </c>
      <c r="C1398" t="str">
        <f t="shared" si="227"/>
        <v>10</v>
      </c>
      <c r="D1398" t="str">
        <f t="shared" si="230"/>
        <v>OCTUBRE</v>
      </c>
      <c r="E1398" t="str">
        <f t="shared" si="228"/>
        <v>JUE.</v>
      </c>
      <c r="F1398" t="str">
        <f t="shared" si="226"/>
        <v>44</v>
      </c>
      <c r="G1398">
        <f t="shared" si="233"/>
        <v>2021</v>
      </c>
      <c r="H1398" t="str">
        <f t="shared" si="234"/>
        <v>39</v>
      </c>
      <c r="I1398" t="str">
        <f t="shared" si="231"/>
        <v>2021-10</v>
      </c>
      <c r="J1398" s="6">
        <v>10</v>
      </c>
      <c r="K1398" t="str">
        <f>VLOOKUP(J1398,Hoja1!$A$1:$B$12,2,0)</f>
        <v>OCTUBRE</v>
      </c>
      <c r="M1398" s="6" t="str">
        <f t="shared" si="229"/>
        <v>20</v>
      </c>
      <c r="N1398" t="str">
        <f t="shared" si="232"/>
        <v>04</v>
      </c>
    </row>
    <row r="1399" spans="1:14" hidden="1">
      <c r="A1399" s="1">
        <v>44498</v>
      </c>
      <c r="B1399">
        <f t="shared" si="235"/>
        <v>2021</v>
      </c>
      <c r="C1399" t="str">
        <f t="shared" si="227"/>
        <v>10</v>
      </c>
      <c r="D1399" t="str">
        <f t="shared" si="230"/>
        <v>OCTUBRE</v>
      </c>
      <c r="E1399" t="str">
        <f t="shared" si="228"/>
        <v>VIE.</v>
      </c>
      <c r="F1399" t="str">
        <f t="shared" ref="F1399:F1462" si="236">IF(WEEKNUM(A1399) = 53, TEXT(52,"##"), TEXT(WEEKNUM(A1399),"00"))</f>
        <v>44</v>
      </c>
      <c r="G1399">
        <f t="shared" si="233"/>
        <v>2021</v>
      </c>
      <c r="H1399" t="str">
        <f t="shared" si="234"/>
        <v>39</v>
      </c>
      <c r="I1399" t="str">
        <f t="shared" si="231"/>
        <v>2021-10</v>
      </c>
      <c r="J1399" s="6">
        <v>10</v>
      </c>
      <c r="K1399" t="str">
        <f>VLOOKUP(J1399,Hoja1!$A$1:$B$12,2,0)</f>
        <v>OCTUBRE</v>
      </c>
      <c r="M1399" s="6" t="str">
        <f t="shared" si="229"/>
        <v>20</v>
      </c>
      <c r="N1399" t="str">
        <f t="shared" si="232"/>
        <v>04</v>
      </c>
    </row>
    <row r="1400" spans="1:14" hidden="1">
      <c r="A1400" s="1">
        <v>44499</v>
      </c>
      <c r="B1400">
        <f t="shared" si="235"/>
        <v>2021</v>
      </c>
      <c r="C1400" t="str">
        <f t="shared" ref="C1400:C1463" si="237">TEXT(MONTH(A1400),"00")</f>
        <v>10</v>
      </c>
      <c r="D1400" t="str">
        <f t="shared" si="230"/>
        <v>OCTUBRE</v>
      </c>
      <c r="E1400" t="str">
        <f t="shared" ref="E1400:E1463" si="238">UPPER(TEXT(A1400,"ddd"))</f>
        <v>SÁB.</v>
      </c>
      <c r="F1400" t="str">
        <f t="shared" si="236"/>
        <v>44</v>
      </c>
      <c r="G1400">
        <f t="shared" si="233"/>
        <v>2021</v>
      </c>
      <c r="H1400" t="str">
        <f t="shared" si="234"/>
        <v>39</v>
      </c>
      <c r="I1400" t="str">
        <f t="shared" si="231"/>
        <v>2021-10</v>
      </c>
      <c r="J1400" s="6">
        <v>10</v>
      </c>
      <c r="K1400" t="str">
        <f>VLOOKUP(J1400,Hoja1!$A$1:$B$12,2,0)</f>
        <v>OCTUBRE</v>
      </c>
      <c r="M1400" s="6" t="str">
        <f t="shared" si="229"/>
        <v>20</v>
      </c>
      <c r="N1400" t="str">
        <f t="shared" si="232"/>
        <v>04</v>
      </c>
    </row>
    <row r="1401" spans="1:14" hidden="1">
      <c r="A1401" s="1">
        <v>44500</v>
      </c>
      <c r="B1401">
        <f t="shared" si="235"/>
        <v>2021</v>
      </c>
      <c r="C1401" t="str">
        <f t="shared" si="237"/>
        <v>10</v>
      </c>
      <c r="D1401" t="str">
        <f t="shared" si="230"/>
        <v>OCTUBRE</v>
      </c>
      <c r="E1401" t="str">
        <f t="shared" si="238"/>
        <v>DOM.</v>
      </c>
      <c r="F1401" t="str">
        <f t="shared" si="236"/>
        <v>45</v>
      </c>
      <c r="G1401">
        <f t="shared" si="233"/>
        <v>2021</v>
      </c>
      <c r="H1401" t="str">
        <f t="shared" si="234"/>
        <v>40</v>
      </c>
      <c r="I1401" t="str">
        <f t="shared" si="231"/>
        <v>2021-10</v>
      </c>
      <c r="J1401" s="6">
        <v>11</v>
      </c>
      <c r="K1401" t="str">
        <f>VLOOKUP(J1401,Hoja1!$A$1:$B$12,2,0)</f>
        <v>NOVIEMBRE</v>
      </c>
      <c r="M1401" s="6" t="str">
        <f t="shared" si="229"/>
        <v>20</v>
      </c>
      <c r="N1401" t="str">
        <f t="shared" si="232"/>
        <v>04</v>
      </c>
    </row>
    <row r="1402" spans="1:14" hidden="1">
      <c r="A1402" s="1">
        <v>44501</v>
      </c>
      <c r="B1402">
        <f t="shared" si="235"/>
        <v>2021</v>
      </c>
      <c r="C1402" t="str">
        <f t="shared" si="237"/>
        <v>11</v>
      </c>
      <c r="D1402" t="str">
        <f t="shared" si="230"/>
        <v>NOVIEMBRE</v>
      </c>
      <c r="E1402" t="str">
        <f t="shared" si="238"/>
        <v>LUN.</v>
      </c>
      <c r="F1402" t="str">
        <f t="shared" si="236"/>
        <v>45</v>
      </c>
      <c r="G1402">
        <f t="shared" si="233"/>
        <v>2021</v>
      </c>
      <c r="H1402" t="str">
        <f t="shared" si="234"/>
        <v>40</v>
      </c>
      <c r="I1402" t="str">
        <f t="shared" si="231"/>
        <v>2021-11</v>
      </c>
      <c r="J1402" s="6">
        <v>11</v>
      </c>
      <c r="K1402" t="str">
        <f>VLOOKUP(J1402,Hoja1!$A$1:$B$12,2,0)</f>
        <v>NOVIEMBRE</v>
      </c>
      <c r="M1402" s="6" t="str">
        <f t="shared" si="229"/>
        <v>20</v>
      </c>
      <c r="N1402" t="str">
        <f t="shared" si="232"/>
        <v>04</v>
      </c>
    </row>
    <row r="1403" spans="1:14" hidden="1">
      <c r="A1403" s="1">
        <v>44502</v>
      </c>
      <c r="B1403">
        <f t="shared" si="235"/>
        <v>2021</v>
      </c>
      <c r="C1403" t="str">
        <f t="shared" si="237"/>
        <v>11</v>
      </c>
      <c r="D1403" t="str">
        <f t="shared" si="230"/>
        <v>NOVIEMBRE</v>
      </c>
      <c r="E1403" t="str">
        <f t="shared" si="238"/>
        <v>MAR.</v>
      </c>
      <c r="F1403" t="str">
        <f t="shared" si="236"/>
        <v>45</v>
      </c>
      <c r="G1403">
        <f t="shared" si="233"/>
        <v>2021</v>
      </c>
      <c r="H1403" t="str">
        <f t="shared" si="234"/>
        <v>40</v>
      </c>
      <c r="I1403" t="str">
        <f t="shared" si="231"/>
        <v>2021-11</v>
      </c>
      <c r="J1403" s="6">
        <v>11</v>
      </c>
      <c r="K1403" t="str">
        <f>VLOOKUP(J1403,Hoja1!$A$1:$B$12,2,0)</f>
        <v>NOVIEMBRE</v>
      </c>
      <c r="M1403" s="6" t="str">
        <f t="shared" si="229"/>
        <v>20</v>
      </c>
      <c r="N1403" t="str">
        <f t="shared" si="232"/>
        <v>04</v>
      </c>
    </row>
    <row r="1404" spans="1:14" hidden="1">
      <c r="A1404" s="1">
        <v>44503</v>
      </c>
      <c r="B1404">
        <f t="shared" si="235"/>
        <v>2021</v>
      </c>
      <c r="C1404" t="str">
        <f t="shared" si="237"/>
        <v>11</v>
      </c>
      <c r="D1404" t="str">
        <f t="shared" si="230"/>
        <v>NOVIEMBRE</v>
      </c>
      <c r="E1404" t="str">
        <f t="shared" si="238"/>
        <v>MIÉ.</v>
      </c>
      <c r="F1404" t="str">
        <f t="shared" si="236"/>
        <v>45</v>
      </c>
      <c r="G1404">
        <f t="shared" si="233"/>
        <v>2021</v>
      </c>
      <c r="H1404" t="str">
        <f t="shared" si="234"/>
        <v>40</v>
      </c>
      <c r="I1404" t="str">
        <f t="shared" si="231"/>
        <v>2021-11</v>
      </c>
      <c r="J1404" s="6">
        <v>11</v>
      </c>
      <c r="K1404" t="str">
        <f>VLOOKUP(J1404,Hoja1!$A$1:$B$12,2,0)</f>
        <v>NOVIEMBRE</v>
      </c>
      <c r="M1404" s="6" t="str">
        <f t="shared" si="229"/>
        <v>20</v>
      </c>
      <c r="N1404" t="str">
        <f t="shared" si="232"/>
        <v>04</v>
      </c>
    </row>
    <row r="1405" spans="1:14" hidden="1">
      <c r="A1405" s="1">
        <v>44504</v>
      </c>
      <c r="B1405">
        <f t="shared" si="235"/>
        <v>2021</v>
      </c>
      <c r="C1405" t="str">
        <f t="shared" si="237"/>
        <v>11</v>
      </c>
      <c r="D1405" t="str">
        <f t="shared" si="230"/>
        <v>NOVIEMBRE</v>
      </c>
      <c r="E1405" t="str">
        <f t="shared" si="238"/>
        <v>JUE.</v>
      </c>
      <c r="F1405" t="str">
        <f t="shared" si="236"/>
        <v>45</v>
      </c>
      <c r="G1405">
        <f t="shared" si="233"/>
        <v>2021</v>
      </c>
      <c r="H1405" t="str">
        <f t="shared" si="234"/>
        <v>40</v>
      </c>
      <c r="I1405" t="str">
        <f t="shared" si="231"/>
        <v>2021-11</v>
      </c>
      <c r="J1405" s="6">
        <v>11</v>
      </c>
      <c r="K1405" t="str">
        <f>VLOOKUP(J1405,Hoja1!$A$1:$B$12,2,0)</f>
        <v>NOVIEMBRE</v>
      </c>
      <c r="M1405" s="6" t="str">
        <f t="shared" si="229"/>
        <v>20</v>
      </c>
      <c r="N1405" t="str">
        <f t="shared" si="232"/>
        <v>04</v>
      </c>
    </row>
    <row r="1406" spans="1:14" hidden="1">
      <c r="A1406" s="1">
        <v>44505</v>
      </c>
      <c r="B1406">
        <f t="shared" si="235"/>
        <v>2021</v>
      </c>
      <c r="C1406" t="str">
        <f t="shared" si="237"/>
        <v>11</v>
      </c>
      <c r="D1406" t="str">
        <f t="shared" si="230"/>
        <v>NOVIEMBRE</v>
      </c>
      <c r="E1406" t="str">
        <f t="shared" si="238"/>
        <v>VIE.</v>
      </c>
      <c r="F1406" t="str">
        <f t="shared" si="236"/>
        <v>45</v>
      </c>
      <c r="G1406">
        <f t="shared" si="233"/>
        <v>2021</v>
      </c>
      <c r="H1406" t="str">
        <f t="shared" si="234"/>
        <v>40</v>
      </c>
      <c r="I1406" t="str">
        <f t="shared" si="231"/>
        <v>2021-11</v>
      </c>
      <c r="J1406" s="6">
        <v>11</v>
      </c>
      <c r="K1406" t="str">
        <f>VLOOKUP(J1406,Hoja1!$A$1:$B$12,2,0)</f>
        <v>NOVIEMBRE</v>
      </c>
      <c r="M1406" s="6" t="str">
        <f t="shared" si="229"/>
        <v>20</v>
      </c>
      <c r="N1406" t="str">
        <f t="shared" si="232"/>
        <v>04</v>
      </c>
    </row>
    <row r="1407" spans="1:14" hidden="1">
      <c r="A1407" s="1">
        <v>44506</v>
      </c>
      <c r="B1407">
        <f t="shared" si="235"/>
        <v>2021</v>
      </c>
      <c r="C1407" t="str">
        <f t="shared" si="237"/>
        <v>11</v>
      </c>
      <c r="D1407" t="str">
        <f t="shared" si="230"/>
        <v>NOVIEMBRE</v>
      </c>
      <c r="E1407" t="str">
        <f t="shared" si="238"/>
        <v>SÁB.</v>
      </c>
      <c r="F1407" t="str">
        <f t="shared" si="236"/>
        <v>45</v>
      </c>
      <c r="G1407">
        <f t="shared" si="233"/>
        <v>2021</v>
      </c>
      <c r="H1407" t="str">
        <f t="shared" si="234"/>
        <v>40</v>
      </c>
      <c r="I1407" t="str">
        <f t="shared" si="231"/>
        <v>2021-11</v>
      </c>
      <c r="J1407" s="6">
        <v>11</v>
      </c>
      <c r="K1407" t="str">
        <f>VLOOKUP(J1407,Hoja1!$A$1:$B$12,2,0)</f>
        <v>NOVIEMBRE</v>
      </c>
      <c r="M1407" s="6" t="str">
        <f t="shared" si="229"/>
        <v>20</v>
      </c>
      <c r="N1407" t="str">
        <f t="shared" si="232"/>
        <v>04</v>
      </c>
    </row>
    <row r="1408" spans="1:14" hidden="1">
      <c r="A1408" s="1">
        <v>44507</v>
      </c>
      <c r="B1408">
        <f t="shared" si="235"/>
        <v>2021</v>
      </c>
      <c r="C1408" t="str">
        <f t="shared" si="237"/>
        <v>11</v>
      </c>
      <c r="D1408" t="str">
        <f t="shared" si="230"/>
        <v>NOVIEMBRE</v>
      </c>
      <c r="E1408" t="str">
        <f t="shared" si="238"/>
        <v>DOM.</v>
      </c>
      <c r="F1408" t="str">
        <f t="shared" si="236"/>
        <v>46</v>
      </c>
      <c r="G1408">
        <f t="shared" si="233"/>
        <v>2021</v>
      </c>
      <c r="H1408" t="str">
        <f t="shared" si="234"/>
        <v>41</v>
      </c>
      <c r="I1408" t="str">
        <f t="shared" si="231"/>
        <v>2021-11</v>
      </c>
      <c r="J1408" s="6">
        <v>11</v>
      </c>
      <c r="K1408" t="str">
        <f>VLOOKUP(J1408,Hoja1!$A$1:$B$12,2,0)</f>
        <v>NOVIEMBRE</v>
      </c>
      <c r="M1408" s="6" t="str">
        <f t="shared" si="229"/>
        <v>21</v>
      </c>
      <c r="N1408" t="str">
        <f t="shared" si="232"/>
        <v>04</v>
      </c>
    </row>
    <row r="1409" spans="1:14" hidden="1">
      <c r="A1409" s="1">
        <v>44508</v>
      </c>
      <c r="B1409">
        <f t="shared" si="235"/>
        <v>2021</v>
      </c>
      <c r="C1409" t="str">
        <f t="shared" si="237"/>
        <v>11</v>
      </c>
      <c r="D1409" t="str">
        <f t="shared" si="230"/>
        <v>NOVIEMBRE</v>
      </c>
      <c r="E1409" t="str">
        <f t="shared" si="238"/>
        <v>LUN.</v>
      </c>
      <c r="F1409" t="str">
        <f t="shared" si="236"/>
        <v>46</v>
      </c>
      <c r="G1409">
        <f t="shared" si="233"/>
        <v>2021</v>
      </c>
      <c r="H1409" t="str">
        <f t="shared" si="234"/>
        <v>41</v>
      </c>
      <c r="I1409" t="str">
        <f t="shared" si="231"/>
        <v>2021-11</v>
      </c>
      <c r="J1409" s="6">
        <v>11</v>
      </c>
      <c r="K1409" t="str">
        <f>VLOOKUP(J1409,Hoja1!$A$1:$B$12,2,0)</f>
        <v>NOVIEMBRE</v>
      </c>
      <c r="M1409" s="6" t="str">
        <f t="shared" si="229"/>
        <v>21</v>
      </c>
      <c r="N1409" t="str">
        <f t="shared" si="232"/>
        <v>04</v>
      </c>
    </row>
    <row r="1410" spans="1:14" hidden="1">
      <c r="A1410" s="1">
        <v>44509</v>
      </c>
      <c r="B1410">
        <f t="shared" si="235"/>
        <v>2021</v>
      </c>
      <c r="C1410" t="str">
        <f t="shared" si="237"/>
        <v>11</v>
      </c>
      <c r="D1410" t="str">
        <f t="shared" si="230"/>
        <v>NOVIEMBRE</v>
      </c>
      <c r="E1410" t="str">
        <f t="shared" si="238"/>
        <v>MAR.</v>
      </c>
      <c r="F1410" t="str">
        <f t="shared" si="236"/>
        <v>46</v>
      </c>
      <c r="G1410">
        <f t="shared" si="233"/>
        <v>2021</v>
      </c>
      <c r="H1410" t="str">
        <f t="shared" si="234"/>
        <v>41</v>
      </c>
      <c r="I1410" t="str">
        <f t="shared" si="231"/>
        <v>2021-11</v>
      </c>
      <c r="J1410" s="6">
        <v>11</v>
      </c>
      <c r="K1410" t="str">
        <f>VLOOKUP(J1410,Hoja1!$A$1:$B$12,2,0)</f>
        <v>NOVIEMBRE</v>
      </c>
      <c r="M1410" s="6" t="str">
        <f t="shared" ref="M1410:M1440" si="239">TEXT(ROUND(H1410/2,0),"00")</f>
        <v>21</v>
      </c>
      <c r="N1410" t="str">
        <f t="shared" si="232"/>
        <v>04</v>
      </c>
    </row>
    <row r="1411" spans="1:14" hidden="1">
      <c r="A1411" s="1">
        <v>44510</v>
      </c>
      <c r="B1411">
        <f t="shared" si="235"/>
        <v>2021</v>
      </c>
      <c r="C1411" t="str">
        <f t="shared" si="237"/>
        <v>11</v>
      </c>
      <c r="D1411" t="str">
        <f t="shared" ref="D1411:D1474" si="240">UPPER(TEXT(A1411,"mmmm"))</f>
        <v>NOVIEMBRE</v>
      </c>
      <c r="E1411" t="str">
        <f t="shared" si="238"/>
        <v>MIÉ.</v>
      </c>
      <c r="F1411" t="str">
        <f t="shared" si="236"/>
        <v>46</v>
      </c>
      <c r="G1411">
        <f t="shared" si="233"/>
        <v>2021</v>
      </c>
      <c r="H1411" t="str">
        <f t="shared" si="234"/>
        <v>41</v>
      </c>
      <c r="I1411" t="str">
        <f t="shared" ref="I1411:I1474" si="241">YEAR(A1411) &amp; "-" &amp;TEXT(MONTH(A1411),"00")</f>
        <v>2021-11</v>
      </c>
      <c r="J1411" s="6">
        <v>11</v>
      </c>
      <c r="K1411" t="str">
        <f>VLOOKUP(J1411,Hoja1!$A$1:$B$12,2,0)</f>
        <v>NOVIEMBRE</v>
      </c>
      <c r="M1411" s="6" t="str">
        <f t="shared" si="239"/>
        <v>21</v>
      </c>
      <c r="N1411" t="str">
        <f t="shared" ref="N1411:N1474" si="242">IF(OR(J1411="02",J1411="03",J1411="04"),"01",IF(OR(J1411="05",J1411="06",J1411="07"),"02",IF(OR(J1411="08",J1411="09",J1411="10"),"03","04")))</f>
        <v>04</v>
      </c>
    </row>
    <row r="1412" spans="1:14" hidden="1">
      <c r="A1412" s="1">
        <v>44511</v>
      </c>
      <c r="B1412">
        <f t="shared" si="235"/>
        <v>2021</v>
      </c>
      <c r="C1412" t="str">
        <f t="shared" si="237"/>
        <v>11</v>
      </c>
      <c r="D1412" t="str">
        <f t="shared" si="240"/>
        <v>NOVIEMBRE</v>
      </c>
      <c r="E1412" t="str">
        <f t="shared" si="238"/>
        <v>JUE.</v>
      </c>
      <c r="F1412" t="str">
        <f t="shared" si="236"/>
        <v>46</v>
      </c>
      <c r="G1412">
        <f t="shared" si="233"/>
        <v>2021</v>
      </c>
      <c r="H1412" t="str">
        <f t="shared" si="234"/>
        <v>41</v>
      </c>
      <c r="I1412" t="str">
        <f t="shared" si="241"/>
        <v>2021-11</v>
      </c>
      <c r="J1412" s="6">
        <v>11</v>
      </c>
      <c r="K1412" t="str">
        <f>VLOOKUP(J1412,Hoja1!$A$1:$B$12,2,0)</f>
        <v>NOVIEMBRE</v>
      </c>
      <c r="M1412" s="6" t="str">
        <f t="shared" si="239"/>
        <v>21</v>
      </c>
      <c r="N1412" t="str">
        <f t="shared" si="242"/>
        <v>04</v>
      </c>
    </row>
    <row r="1413" spans="1:14" hidden="1">
      <c r="A1413" s="1">
        <v>44512</v>
      </c>
      <c r="B1413">
        <f t="shared" si="235"/>
        <v>2021</v>
      </c>
      <c r="C1413" t="str">
        <f t="shared" si="237"/>
        <v>11</v>
      </c>
      <c r="D1413" t="str">
        <f t="shared" si="240"/>
        <v>NOVIEMBRE</v>
      </c>
      <c r="E1413" t="str">
        <f t="shared" si="238"/>
        <v>VIE.</v>
      </c>
      <c r="F1413" t="str">
        <f t="shared" si="236"/>
        <v>46</v>
      </c>
      <c r="G1413">
        <f t="shared" si="233"/>
        <v>2021</v>
      </c>
      <c r="H1413" t="str">
        <f t="shared" si="234"/>
        <v>41</v>
      </c>
      <c r="I1413" t="str">
        <f t="shared" si="241"/>
        <v>2021-11</v>
      </c>
      <c r="J1413" s="6">
        <v>11</v>
      </c>
      <c r="K1413" t="str">
        <f>VLOOKUP(J1413,Hoja1!$A$1:$B$12,2,0)</f>
        <v>NOVIEMBRE</v>
      </c>
      <c r="M1413" s="6" t="str">
        <f t="shared" si="239"/>
        <v>21</v>
      </c>
      <c r="N1413" t="str">
        <f t="shared" si="242"/>
        <v>04</v>
      </c>
    </row>
    <row r="1414" spans="1:14" hidden="1">
      <c r="A1414" s="1">
        <v>44513</v>
      </c>
      <c r="B1414">
        <f t="shared" si="235"/>
        <v>2021</v>
      </c>
      <c r="C1414" t="str">
        <f t="shared" si="237"/>
        <v>11</v>
      </c>
      <c r="D1414" t="str">
        <f t="shared" si="240"/>
        <v>NOVIEMBRE</v>
      </c>
      <c r="E1414" t="str">
        <f t="shared" si="238"/>
        <v>SÁB.</v>
      </c>
      <c r="F1414" t="str">
        <f t="shared" si="236"/>
        <v>46</v>
      </c>
      <c r="G1414">
        <f t="shared" si="233"/>
        <v>2021</v>
      </c>
      <c r="H1414" t="str">
        <f t="shared" si="234"/>
        <v>41</v>
      </c>
      <c r="I1414" t="str">
        <f t="shared" si="241"/>
        <v>2021-11</v>
      </c>
      <c r="J1414" s="6">
        <v>11</v>
      </c>
      <c r="K1414" t="str">
        <f>VLOOKUP(J1414,Hoja1!$A$1:$B$12,2,0)</f>
        <v>NOVIEMBRE</v>
      </c>
      <c r="M1414" s="6" t="str">
        <f t="shared" si="239"/>
        <v>21</v>
      </c>
      <c r="N1414" t="str">
        <f t="shared" si="242"/>
        <v>04</v>
      </c>
    </row>
    <row r="1415" spans="1:14" hidden="1">
      <c r="A1415" s="1">
        <v>44514</v>
      </c>
      <c r="B1415">
        <f t="shared" si="235"/>
        <v>2021</v>
      </c>
      <c r="C1415" t="str">
        <f t="shared" si="237"/>
        <v>11</v>
      </c>
      <c r="D1415" t="str">
        <f t="shared" si="240"/>
        <v>NOVIEMBRE</v>
      </c>
      <c r="E1415" t="str">
        <f t="shared" si="238"/>
        <v>DOM.</v>
      </c>
      <c r="F1415" t="str">
        <f t="shared" si="236"/>
        <v>47</v>
      </c>
      <c r="G1415">
        <f t="shared" si="233"/>
        <v>2021</v>
      </c>
      <c r="H1415" t="str">
        <f t="shared" si="234"/>
        <v>42</v>
      </c>
      <c r="I1415" t="str">
        <f t="shared" si="241"/>
        <v>2021-11</v>
      </c>
      <c r="J1415" s="6">
        <v>11</v>
      </c>
      <c r="K1415" t="str">
        <f>VLOOKUP(J1415,Hoja1!$A$1:$B$12,2,0)</f>
        <v>NOVIEMBRE</v>
      </c>
      <c r="M1415" s="6" t="str">
        <f t="shared" si="239"/>
        <v>21</v>
      </c>
      <c r="N1415" t="str">
        <f t="shared" si="242"/>
        <v>04</v>
      </c>
    </row>
    <row r="1416" spans="1:14" hidden="1">
      <c r="A1416" s="1">
        <v>44515</v>
      </c>
      <c r="B1416">
        <f t="shared" si="235"/>
        <v>2021</v>
      </c>
      <c r="C1416" t="str">
        <f t="shared" si="237"/>
        <v>11</v>
      </c>
      <c r="D1416" t="str">
        <f t="shared" si="240"/>
        <v>NOVIEMBRE</v>
      </c>
      <c r="E1416" t="str">
        <f t="shared" si="238"/>
        <v>LUN.</v>
      </c>
      <c r="F1416" t="str">
        <f t="shared" si="236"/>
        <v>47</v>
      </c>
      <c r="G1416">
        <f t="shared" si="233"/>
        <v>2021</v>
      </c>
      <c r="H1416" t="str">
        <f t="shared" si="234"/>
        <v>42</v>
      </c>
      <c r="I1416" t="str">
        <f t="shared" si="241"/>
        <v>2021-11</v>
      </c>
      <c r="J1416" s="6">
        <v>11</v>
      </c>
      <c r="K1416" t="str">
        <f>VLOOKUP(J1416,Hoja1!$A$1:$B$12,2,0)</f>
        <v>NOVIEMBRE</v>
      </c>
      <c r="M1416" s="6" t="str">
        <f t="shared" si="239"/>
        <v>21</v>
      </c>
      <c r="N1416" t="str">
        <f t="shared" si="242"/>
        <v>04</v>
      </c>
    </row>
    <row r="1417" spans="1:14" hidden="1">
      <c r="A1417" s="1">
        <v>44516</v>
      </c>
      <c r="B1417">
        <f t="shared" si="235"/>
        <v>2021</v>
      </c>
      <c r="C1417" t="str">
        <f t="shared" si="237"/>
        <v>11</v>
      </c>
      <c r="D1417" t="str">
        <f t="shared" si="240"/>
        <v>NOVIEMBRE</v>
      </c>
      <c r="E1417" t="str">
        <f t="shared" si="238"/>
        <v>MAR.</v>
      </c>
      <c r="F1417" t="str">
        <f t="shared" si="236"/>
        <v>47</v>
      </c>
      <c r="G1417">
        <f t="shared" si="233"/>
        <v>2021</v>
      </c>
      <c r="H1417" t="str">
        <f t="shared" si="234"/>
        <v>42</v>
      </c>
      <c r="I1417" t="str">
        <f t="shared" si="241"/>
        <v>2021-11</v>
      </c>
      <c r="J1417" s="6">
        <v>11</v>
      </c>
      <c r="K1417" t="str">
        <f>VLOOKUP(J1417,Hoja1!$A$1:$B$12,2,0)</f>
        <v>NOVIEMBRE</v>
      </c>
      <c r="M1417" s="6" t="str">
        <f t="shared" si="239"/>
        <v>21</v>
      </c>
      <c r="N1417" t="str">
        <f t="shared" si="242"/>
        <v>04</v>
      </c>
    </row>
    <row r="1418" spans="1:14" hidden="1">
      <c r="A1418" s="1">
        <v>44517</v>
      </c>
      <c r="B1418">
        <f t="shared" si="235"/>
        <v>2021</v>
      </c>
      <c r="C1418" t="str">
        <f t="shared" si="237"/>
        <v>11</v>
      </c>
      <c r="D1418" t="str">
        <f t="shared" si="240"/>
        <v>NOVIEMBRE</v>
      </c>
      <c r="E1418" t="str">
        <f t="shared" si="238"/>
        <v>MIÉ.</v>
      </c>
      <c r="F1418" t="str">
        <f t="shared" si="236"/>
        <v>47</v>
      </c>
      <c r="G1418">
        <f t="shared" si="233"/>
        <v>2021</v>
      </c>
      <c r="H1418" t="str">
        <f t="shared" si="234"/>
        <v>42</v>
      </c>
      <c r="I1418" t="str">
        <f t="shared" si="241"/>
        <v>2021-11</v>
      </c>
      <c r="J1418" s="6">
        <v>11</v>
      </c>
      <c r="K1418" t="str">
        <f>VLOOKUP(J1418,Hoja1!$A$1:$B$12,2,0)</f>
        <v>NOVIEMBRE</v>
      </c>
      <c r="M1418" s="6" t="str">
        <f t="shared" si="239"/>
        <v>21</v>
      </c>
      <c r="N1418" t="str">
        <f t="shared" si="242"/>
        <v>04</v>
      </c>
    </row>
    <row r="1419" spans="1:14" hidden="1">
      <c r="A1419" s="1">
        <v>44518</v>
      </c>
      <c r="B1419">
        <f t="shared" si="235"/>
        <v>2021</v>
      </c>
      <c r="C1419" t="str">
        <f t="shared" si="237"/>
        <v>11</v>
      </c>
      <c r="D1419" t="str">
        <f t="shared" si="240"/>
        <v>NOVIEMBRE</v>
      </c>
      <c r="E1419" t="str">
        <f t="shared" si="238"/>
        <v>JUE.</v>
      </c>
      <c r="F1419" t="str">
        <f t="shared" si="236"/>
        <v>47</v>
      </c>
      <c r="G1419">
        <f t="shared" ref="G1419:G1482" si="243">IF((WEEKNUM(A1419))-5 &lt;= 0,(YEAR(A1419)) - 1, YEAR(A1419))</f>
        <v>2021</v>
      </c>
      <c r="H1419" t="str">
        <f t="shared" si="234"/>
        <v>42</v>
      </c>
      <c r="I1419" t="str">
        <f t="shared" si="241"/>
        <v>2021-11</v>
      </c>
      <c r="J1419" s="6">
        <v>11</v>
      </c>
      <c r="K1419" t="str">
        <f>VLOOKUP(J1419,Hoja1!$A$1:$B$12,2,0)</f>
        <v>NOVIEMBRE</v>
      </c>
      <c r="M1419" s="6" t="str">
        <f t="shared" si="239"/>
        <v>21</v>
      </c>
      <c r="N1419" t="str">
        <f t="shared" si="242"/>
        <v>04</v>
      </c>
    </row>
    <row r="1420" spans="1:14" hidden="1">
      <c r="A1420" s="1">
        <v>44519</v>
      </c>
      <c r="B1420">
        <f t="shared" si="235"/>
        <v>2021</v>
      </c>
      <c r="C1420" t="str">
        <f t="shared" si="237"/>
        <v>11</v>
      </c>
      <c r="D1420" t="str">
        <f t="shared" si="240"/>
        <v>NOVIEMBRE</v>
      </c>
      <c r="E1420" t="str">
        <f t="shared" si="238"/>
        <v>VIE.</v>
      </c>
      <c r="F1420" t="str">
        <f t="shared" si="236"/>
        <v>47</v>
      </c>
      <c r="G1420">
        <f t="shared" si="243"/>
        <v>2021</v>
      </c>
      <c r="H1420" t="str">
        <f t="shared" si="234"/>
        <v>42</v>
      </c>
      <c r="I1420" t="str">
        <f t="shared" si="241"/>
        <v>2021-11</v>
      </c>
      <c r="J1420" s="6">
        <v>11</v>
      </c>
      <c r="K1420" t="str">
        <f>VLOOKUP(J1420,Hoja1!$A$1:$B$12,2,0)</f>
        <v>NOVIEMBRE</v>
      </c>
      <c r="M1420" s="6" t="str">
        <f t="shared" si="239"/>
        <v>21</v>
      </c>
      <c r="N1420" t="str">
        <f t="shared" si="242"/>
        <v>04</v>
      </c>
    </row>
    <row r="1421" spans="1:14" hidden="1">
      <c r="A1421" s="1">
        <v>44520</v>
      </c>
      <c r="B1421">
        <f t="shared" si="235"/>
        <v>2021</v>
      </c>
      <c r="C1421" t="str">
        <f t="shared" si="237"/>
        <v>11</v>
      </c>
      <c r="D1421" t="str">
        <f t="shared" si="240"/>
        <v>NOVIEMBRE</v>
      </c>
      <c r="E1421" t="str">
        <f t="shared" si="238"/>
        <v>SÁB.</v>
      </c>
      <c r="F1421" t="str">
        <f t="shared" si="236"/>
        <v>47</v>
      </c>
      <c r="G1421">
        <f t="shared" si="243"/>
        <v>2021</v>
      </c>
      <c r="H1421" t="str">
        <f t="shared" ref="H1421:H1484" si="244">IF(F1421-5&lt;=0,IF(F1421="01",TEXT(48,"00"),TEXT(48+F1421-1,"00")),TEXT((WEEKNUM(A1421))-5,"00"))</f>
        <v>42</v>
      </c>
      <c r="I1421" t="str">
        <f t="shared" si="241"/>
        <v>2021-11</v>
      </c>
      <c r="J1421" s="6">
        <v>11</v>
      </c>
      <c r="K1421" t="str">
        <f>VLOOKUP(J1421,Hoja1!$A$1:$B$12,2,0)</f>
        <v>NOVIEMBRE</v>
      </c>
      <c r="M1421" s="6" t="str">
        <f t="shared" si="239"/>
        <v>21</v>
      </c>
      <c r="N1421" t="str">
        <f t="shared" si="242"/>
        <v>04</v>
      </c>
    </row>
    <row r="1422" spans="1:14" hidden="1">
      <c r="A1422" s="1">
        <v>44521</v>
      </c>
      <c r="B1422">
        <f t="shared" si="235"/>
        <v>2021</v>
      </c>
      <c r="C1422" t="str">
        <f t="shared" si="237"/>
        <v>11</v>
      </c>
      <c r="D1422" t="str">
        <f t="shared" si="240"/>
        <v>NOVIEMBRE</v>
      </c>
      <c r="E1422" t="str">
        <f t="shared" si="238"/>
        <v>DOM.</v>
      </c>
      <c r="F1422" t="str">
        <f t="shared" si="236"/>
        <v>48</v>
      </c>
      <c r="G1422">
        <f t="shared" si="243"/>
        <v>2021</v>
      </c>
      <c r="H1422" t="str">
        <f t="shared" si="244"/>
        <v>43</v>
      </c>
      <c r="I1422" t="str">
        <f t="shared" si="241"/>
        <v>2021-11</v>
      </c>
      <c r="J1422" s="6">
        <v>11</v>
      </c>
      <c r="K1422" t="str">
        <f>VLOOKUP(J1422,Hoja1!$A$1:$B$12,2,0)</f>
        <v>NOVIEMBRE</v>
      </c>
      <c r="M1422" s="6" t="str">
        <f t="shared" si="239"/>
        <v>22</v>
      </c>
      <c r="N1422" t="str">
        <f t="shared" si="242"/>
        <v>04</v>
      </c>
    </row>
    <row r="1423" spans="1:14" hidden="1">
      <c r="A1423" s="1">
        <v>44522</v>
      </c>
      <c r="B1423">
        <f t="shared" si="235"/>
        <v>2021</v>
      </c>
      <c r="C1423" t="str">
        <f t="shared" si="237"/>
        <v>11</v>
      </c>
      <c r="D1423" t="str">
        <f t="shared" si="240"/>
        <v>NOVIEMBRE</v>
      </c>
      <c r="E1423" t="str">
        <f t="shared" si="238"/>
        <v>LUN.</v>
      </c>
      <c r="F1423" t="str">
        <f t="shared" si="236"/>
        <v>48</v>
      </c>
      <c r="G1423">
        <f t="shared" si="243"/>
        <v>2021</v>
      </c>
      <c r="H1423" t="str">
        <f t="shared" si="244"/>
        <v>43</v>
      </c>
      <c r="I1423" t="str">
        <f t="shared" si="241"/>
        <v>2021-11</v>
      </c>
      <c r="J1423" s="6">
        <v>11</v>
      </c>
      <c r="K1423" t="str">
        <f>VLOOKUP(J1423,Hoja1!$A$1:$B$12,2,0)</f>
        <v>NOVIEMBRE</v>
      </c>
      <c r="M1423" s="6" t="str">
        <f t="shared" si="239"/>
        <v>22</v>
      </c>
      <c r="N1423" t="str">
        <f t="shared" si="242"/>
        <v>04</v>
      </c>
    </row>
    <row r="1424" spans="1:14" hidden="1">
      <c r="A1424" s="1">
        <v>44523</v>
      </c>
      <c r="B1424">
        <f t="shared" si="235"/>
        <v>2021</v>
      </c>
      <c r="C1424" t="str">
        <f t="shared" si="237"/>
        <v>11</v>
      </c>
      <c r="D1424" t="str">
        <f t="shared" si="240"/>
        <v>NOVIEMBRE</v>
      </c>
      <c r="E1424" t="str">
        <f t="shared" si="238"/>
        <v>MAR.</v>
      </c>
      <c r="F1424" t="str">
        <f t="shared" si="236"/>
        <v>48</v>
      </c>
      <c r="G1424">
        <f t="shared" si="243"/>
        <v>2021</v>
      </c>
      <c r="H1424" t="str">
        <f t="shared" si="244"/>
        <v>43</v>
      </c>
      <c r="I1424" t="str">
        <f t="shared" si="241"/>
        <v>2021-11</v>
      </c>
      <c r="J1424" s="6">
        <v>11</v>
      </c>
      <c r="K1424" t="str">
        <f>VLOOKUP(J1424,Hoja1!$A$1:$B$12,2,0)</f>
        <v>NOVIEMBRE</v>
      </c>
      <c r="M1424" s="6" t="str">
        <f t="shared" si="239"/>
        <v>22</v>
      </c>
      <c r="N1424" t="str">
        <f t="shared" si="242"/>
        <v>04</v>
      </c>
    </row>
    <row r="1425" spans="1:14" hidden="1">
      <c r="A1425" s="1">
        <v>44524</v>
      </c>
      <c r="B1425">
        <f t="shared" si="235"/>
        <v>2021</v>
      </c>
      <c r="C1425" t="str">
        <f t="shared" si="237"/>
        <v>11</v>
      </c>
      <c r="D1425" t="str">
        <f t="shared" si="240"/>
        <v>NOVIEMBRE</v>
      </c>
      <c r="E1425" t="str">
        <f t="shared" si="238"/>
        <v>MIÉ.</v>
      </c>
      <c r="F1425" t="str">
        <f t="shared" si="236"/>
        <v>48</v>
      </c>
      <c r="G1425">
        <f t="shared" si="243"/>
        <v>2021</v>
      </c>
      <c r="H1425" t="str">
        <f t="shared" si="244"/>
        <v>43</v>
      </c>
      <c r="I1425" t="str">
        <f t="shared" si="241"/>
        <v>2021-11</v>
      </c>
      <c r="J1425" s="6">
        <v>11</v>
      </c>
      <c r="K1425" t="str">
        <f>VLOOKUP(J1425,Hoja1!$A$1:$B$12,2,0)</f>
        <v>NOVIEMBRE</v>
      </c>
      <c r="M1425" s="6" t="str">
        <f t="shared" si="239"/>
        <v>22</v>
      </c>
      <c r="N1425" t="str">
        <f t="shared" si="242"/>
        <v>04</v>
      </c>
    </row>
    <row r="1426" spans="1:14" hidden="1">
      <c r="A1426" s="1">
        <v>44525</v>
      </c>
      <c r="B1426">
        <f t="shared" si="235"/>
        <v>2021</v>
      </c>
      <c r="C1426" t="str">
        <f t="shared" si="237"/>
        <v>11</v>
      </c>
      <c r="D1426" t="str">
        <f t="shared" si="240"/>
        <v>NOVIEMBRE</v>
      </c>
      <c r="E1426" t="str">
        <f t="shared" si="238"/>
        <v>JUE.</v>
      </c>
      <c r="F1426" t="str">
        <f t="shared" si="236"/>
        <v>48</v>
      </c>
      <c r="G1426">
        <f t="shared" si="243"/>
        <v>2021</v>
      </c>
      <c r="H1426" t="str">
        <f t="shared" si="244"/>
        <v>43</v>
      </c>
      <c r="I1426" t="str">
        <f t="shared" si="241"/>
        <v>2021-11</v>
      </c>
      <c r="J1426" s="6">
        <v>11</v>
      </c>
      <c r="K1426" t="str">
        <f>VLOOKUP(J1426,Hoja1!$A$1:$B$12,2,0)</f>
        <v>NOVIEMBRE</v>
      </c>
      <c r="M1426" s="6" t="str">
        <f t="shared" si="239"/>
        <v>22</v>
      </c>
      <c r="N1426" t="str">
        <f t="shared" si="242"/>
        <v>04</v>
      </c>
    </row>
    <row r="1427" spans="1:14" hidden="1">
      <c r="A1427" s="1">
        <v>44526</v>
      </c>
      <c r="B1427">
        <f t="shared" si="235"/>
        <v>2021</v>
      </c>
      <c r="C1427" t="str">
        <f t="shared" si="237"/>
        <v>11</v>
      </c>
      <c r="D1427" t="str">
        <f t="shared" si="240"/>
        <v>NOVIEMBRE</v>
      </c>
      <c r="E1427" t="str">
        <f t="shared" si="238"/>
        <v>VIE.</v>
      </c>
      <c r="F1427" t="str">
        <f t="shared" si="236"/>
        <v>48</v>
      </c>
      <c r="G1427">
        <f t="shared" si="243"/>
        <v>2021</v>
      </c>
      <c r="H1427" t="str">
        <f t="shared" si="244"/>
        <v>43</v>
      </c>
      <c r="I1427" t="str">
        <f t="shared" si="241"/>
        <v>2021-11</v>
      </c>
      <c r="J1427" s="6">
        <v>11</v>
      </c>
      <c r="K1427" t="str">
        <f>VLOOKUP(J1427,Hoja1!$A$1:$B$12,2,0)</f>
        <v>NOVIEMBRE</v>
      </c>
      <c r="M1427" s="6" t="str">
        <f t="shared" si="239"/>
        <v>22</v>
      </c>
      <c r="N1427" t="str">
        <f t="shared" si="242"/>
        <v>04</v>
      </c>
    </row>
    <row r="1428" spans="1:14" hidden="1">
      <c r="A1428" s="1">
        <v>44527</v>
      </c>
      <c r="B1428">
        <f t="shared" si="235"/>
        <v>2021</v>
      </c>
      <c r="C1428" t="str">
        <f t="shared" si="237"/>
        <v>11</v>
      </c>
      <c r="D1428" t="str">
        <f t="shared" si="240"/>
        <v>NOVIEMBRE</v>
      </c>
      <c r="E1428" t="str">
        <f t="shared" si="238"/>
        <v>SÁB.</v>
      </c>
      <c r="F1428" t="str">
        <f t="shared" si="236"/>
        <v>48</v>
      </c>
      <c r="G1428">
        <f t="shared" si="243"/>
        <v>2021</v>
      </c>
      <c r="H1428" t="str">
        <f t="shared" si="244"/>
        <v>43</v>
      </c>
      <c r="I1428" t="str">
        <f t="shared" si="241"/>
        <v>2021-11</v>
      </c>
      <c r="J1428" s="6">
        <v>11</v>
      </c>
      <c r="K1428" t="str">
        <f>VLOOKUP(J1428,Hoja1!$A$1:$B$12,2,0)</f>
        <v>NOVIEMBRE</v>
      </c>
      <c r="M1428" s="6" t="str">
        <f t="shared" si="239"/>
        <v>22</v>
      </c>
      <c r="N1428" t="str">
        <f t="shared" si="242"/>
        <v>04</v>
      </c>
    </row>
    <row r="1429" spans="1:14" hidden="1">
      <c r="A1429" s="1">
        <v>44528</v>
      </c>
      <c r="B1429">
        <f t="shared" si="235"/>
        <v>2021</v>
      </c>
      <c r="C1429" t="str">
        <f t="shared" si="237"/>
        <v>11</v>
      </c>
      <c r="D1429" t="str">
        <f t="shared" si="240"/>
        <v>NOVIEMBRE</v>
      </c>
      <c r="E1429" t="str">
        <f t="shared" si="238"/>
        <v>DOM.</v>
      </c>
      <c r="F1429" t="str">
        <f t="shared" si="236"/>
        <v>49</v>
      </c>
      <c r="G1429">
        <f t="shared" si="243"/>
        <v>2021</v>
      </c>
      <c r="H1429" t="str">
        <f t="shared" si="244"/>
        <v>44</v>
      </c>
      <c r="I1429" t="str">
        <f t="shared" si="241"/>
        <v>2021-11</v>
      </c>
      <c r="J1429" s="6">
        <v>12</v>
      </c>
      <c r="K1429" t="str">
        <f>VLOOKUP(J1429,Hoja1!$A$1:$B$12,2,0)</f>
        <v>DICIEMBRE</v>
      </c>
      <c r="M1429" s="6" t="str">
        <f t="shared" si="239"/>
        <v>22</v>
      </c>
      <c r="N1429" t="str">
        <f t="shared" si="242"/>
        <v>04</v>
      </c>
    </row>
    <row r="1430" spans="1:14" hidden="1">
      <c r="A1430" s="1">
        <v>44529</v>
      </c>
      <c r="B1430">
        <f t="shared" si="235"/>
        <v>2021</v>
      </c>
      <c r="C1430" t="str">
        <f t="shared" si="237"/>
        <v>11</v>
      </c>
      <c r="D1430" t="str">
        <f t="shared" si="240"/>
        <v>NOVIEMBRE</v>
      </c>
      <c r="E1430" t="str">
        <f t="shared" si="238"/>
        <v>LUN.</v>
      </c>
      <c r="F1430" t="str">
        <f t="shared" si="236"/>
        <v>49</v>
      </c>
      <c r="G1430">
        <f t="shared" si="243"/>
        <v>2021</v>
      </c>
      <c r="H1430" t="str">
        <f t="shared" si="244"/>
        <v>44</v>
      </c>
      <c r="I1430" t="str">
        <f t="shared" si="241"/>
        <v>2021-11</v>
      </c>
      <c r="J1430" s="6">
        <v>12</v>
      </c>
      <c r="K1430" t="str">
        <f>VLOOKUP(J1430,Hoja1!$A$1:$B$12,2,0)</f>
        <v>DICIEMBRE</v>
      </c>
      <c r="M1430" s="6" t="str">
        <f t="shared" si="239"/>
        <v>22</v>
      </c>
      <c r="N1430" t="str">
        <f t="shared" si="242"/>
        <v>04</v>
      </c>
    </row>
    <row r="1431" spans="1:14" hidden="1">
      <c r="A1431" s="1">
        <v>44530</v>
      </c>
      <c r="B1431">
        <f t="shared" si="235"/>
        <v>2021</v>
      </c>
      <c r="C1431" t="str">
        <f t="shared" si="237"/>
        <v>11</v>
      </c>
      <c r="D1431" t="str">
        <f t="shared" si="240"/>
        <v>NOVIEMBRE</v>
      </c>
      <c r="E1431" t="str">
        <f t="shared" si="238"/>
        <v>MAR.</v>
      </c>
      <c r="F1431" t="str">
        <f t="shared" si="236"/>
        <v>49</v>
      </c>
      <c r="G1431">
        <f t="shared" si="243"/>
        <v>2021</v>
      </c>
      <c r="H1431" t="str">
        <f t="shared" si="244"/>
        <v>44</v>
      </c>
      <c r="I1431" t="str">
        <f t="shared" si="241"/>
        <v>2021-11</v>
      </c>
      <c r="J1431" s="6">
        <v>12</v>
      </c>
      <c r="K1431" t="str">
        <f>VLOOKUP(J1431,Hoja1!$A$1:$B$12,2,0)</f>
        <v>DICIEMBRE</v>
      </c>
      <c r="M1431" s="6" t="str">
        <f t="shared" si="239"/>
        <v>22</v>
      </c>
      <c r="N1431" t="str">
        <f t="shared" si="242"/>
        <v>04</v>
      </c>
    </row>
    <row r="1432" spans="1:14" hidden="1">
      <c r="A1432" s="1">
        <v>44531</v>
      </c>
      <c r="B1432">
        <f t="shared" si="235"/>
        <v>2021</v>
      </c>
      <c r="C1432" t="str">
        <f t="shared" si="237"/>
        <v>12</v>
      </c>
      <c r="D1432" t="str">
        <f t="shared" si="240"/>
        <v>DICIEMBRE</v>
      </c>
      <c r="E1432" t="str">
        <f t="shared" si="238"/>
        <v>MIÉ.</v>
      </c>
      <c r="F1432" t="str">
        <f t="shared" si="236"/>
        <v>49</v>
      </c>
      <c r="G1432">
        <f t="shared" si="243"/>
        <v>2021</v>
      </c>
      <c r="H1432" t="str">
        <f t="shared" si="244"/>
        <v>44</v>
      </c>
      <c r="I1432" t="str">
        <f t="shared" si="241"/>
        <v>2021-12</v>
      </c>
      <c r="J1432" s="6">
        <v>12</v>
      </c>
      <c r="K1432" t="str">
        <f>VLOOKUP(J1432,Hoja1!$A$1:$B$12,2,0)</f>
        <v>DICIEMBRE</v>
      </c>
      <c r="M1432" s="6" t="str">
        <f t="shared" si="239"/>
        <v>22</v>
      </c>
      <c r="N1432" t="str">
        <f t="shared" si="242"/>
        <v>04</v>
      </c>
    </row>
    <row r="1433" spans="1:14" hidden="1">
      <c r="A1433" s="1">
        <v>44532</v>
      </c>
      <c r="B1433">
        <f t="shared" si="235"/>
        <v>2021</v>
      </c>
      <c r="C1433" t="str">
        <f t="shared" si="237"/>
        <v>12</v>
      </c>
      <c r="D1433" t="str">
        <f t="shared" si="240"/>
        <v>DICIEMBRE</v>
      </c>
      <c r="E1433" t="str">
        <f t="shared" si="238"/>
        <v>JUE.</v>
      </c>
      <c r="F1433" t="str">
        <f t="shared" si="236"/>
        <v>49</v>
      </c>
      <c r="G1433">
        <f t="shared" si="243"/>
        <v>2021</v>
      </c>
      <c r="H1433" t="str">
        <f t="shared" si="244"/>
        <v>44</v>
      </c>
      <c r="I1433" t="str">
        <f t="shared" si="241"/>
        <v>2021-12</v>
      </c>
      <c r="J1433" s="6">
        <v>12</v>
      </c>
      <c r="K1433" t="str">
        <f>VLOOKUP(J1433,Hoja1!$A$1:$B$12,2,0)</f>
        <v>DICIEMBRE</v>
      </c>
      <c r="M1433" s="6" t="str">
        <f t="shared" si="239"/>
        <v>22</v>
      </c>
      <c r="N1433" t="str">
        <f t="shared" si="242"/>
        <v>04</v>
      </c>
    </row>
    <row r="1434" spans="1:14" hidden="1">
      <c r="A1434" s="1">
        <v>44533</v>
      </c>
      <c r="B1434">
        <f t="shared" si="235"/>
        <v>2021</v>
      </c>
      <c r="C1434" t="str">
        <f t="shared" si="237"/>
        <v>12</v>
      </c>
      <c r="D1434" t="str">
        <f t="shared" si="240"/>
        <v>DICIEMBRE</v>
      </c>
      <c r="E1434" t="str">
        <f t="shared" si="238"/>
        <v>VIE.</v>
      </c>
      <c r="F1434" t="str">
        <f t="shared" si="236"/>
        <v>49</v>
      </c>
      <c r="G1434">
        <f t="shared" si="243"/>
        <v>2021</v>
      </c>
      <c r="H1434" t="str">
        <f t="shared" si="244"/>
        <v>44</v>
      </c>
      <c r="I1434" t="str">
        <f t="shared" si="241"/>
        <v>2021-12</v>
      </c>
      <c r="J1434" s="6">
        <v>12</v>
      </c>
      <c r="K1434" t="str">
        <f>VLOOKUP(J1434,Hoja1!$A$1:$B$12,2,0)</f>
        <v>DICIEMBRE</v>
      </c>
      <c r="M1434" s="6" t="str">
        <f t="shared" si="239"/>
        <v>22</v>
      </c>
      <c r="N1434" t="str">
        <f t="shared" si="242"/>
        <v>04</v>
      </c>
    </row>
    <row r="1435" spans="1:14" hidden="1">
      <c r="A1435" s="1">
        <v>44534</v>
      </c>
      <c r="B1435">
        <f t="shared" si="235"/>
        <v>2021</v>
      </c>
      <c r="C1435" t="str">
        <f t="shared" si="237"/>
        <v>12</v>
      </c>
      <c r="D1435" t="str">
        <f t="shared" si="240"/>
        <v>DICIEMBRE</v>
      </c>
      <c r="E1435" t="str">
        <f t="shared" si="238"/>
        <v>SÁB.</v>
      </c>
      <c r="F1435" t="str">
        <f t="shared" si="236"/>
        <v>49</v>
      </c>
      <c r="G1435">
        <f t="shared" si="243"/>
        <v>2021</v>
      </c>
      <c r="H1435" t="str">
        <f t="shared" si="244"/>
        <v>44</v>
      </c>
      <c r="I1435" t="str">
        <f t="shared" si="241"/>
        <v>2021-12</v>
      </c>
      <c r="J1435" s="6">
        <v>12</v>
      </c>
      <c r="K1435" t="str">
        <f>VLOOKUP(J1435,Hoja1!$A$1:$B$12,2,0)</f>
        <v>DICIEMBRE</v>
      </c>
      <c r="M1435" s="6" t="str">
        <f t="shared" si="239"/>
        <v>22</v>
      </c>
      <c r="N1435" t="str">
        <f t="shared" si="242"/>
        <v>04</v>
      </c>
    </row>
    <row r="1436" spans="1:14" hidden="1">
      <c r="A1436" s="1">
        <v>44535</v>
      </c>
      <c r="B1436">
        <f t="shared" si="235"/>
        <v>2021</v>
      </c>
      <c r="C1436" t="str">
        <f t="shared" si="237"/>
        <v>12</v>
      </c>
      <c r="D1436" t="str">
        <f t="shared" si="240"/>
        <v>DICIEMBRE</v>
      </c>
      <c r="E1436" t="str">
        <f t="shared" si="238"/>
        <v>DOM.</v>
      </c>
      <c r="F1436" t="str">
        <f t="shared" si="236"/>
        <v>50</v>
      </c>
      <c r="G1436">
        <f t="shared" si="243"/>
        <v>2021</v>
      </c>
      <c r="H1436" t="str">
        <f t="shared" si="244"/>
        <v>45</v>
      </c>
      <c r="I1436" t="str">
        <f t="shared" si="241"/>
        <v>2021-12</v>
      </c>
      <c r="J1436" s="6">
        <v>12</v>
      </c>
      <c r="K1436" t="str">
        <f>VLOOKUP(J1436,Hoja1!$A$1:$B$12,2,0)</f>
        <v>DICIEMBRE</v>
      </c>
      <c r="M1436" s="6" t="str">
        <f t="shared" si="239"/>
        <v>23</v>
      </c>
      <c r="N1436" t="str">
        <f t="shared" si="242"/>
        <v>04</v>
      </c>
    </row>
    <row r="1437" spans="1:14" hidden="1">
      <c r="A1437" s="1">
        <v>44536</v>
      </c>
      <c r="B1437">
        <f t="shared" ref="B1437:B1500" si="245">YEAR(A1437)</f>
        <v>2021</v>
      </c>
      <c r="C1437" t="str">
        <f t="shared" si="237"/>
        <v>12</v>
      </c>
      <c r="D1437" t="str">
        <f t="shared" si="240"/>
        <v>DICIEMBRE</v>
      </c>
      <c r="E1437" t="str">
        <f t="shared" si="238"/>
        <v>LUN.</v>
      </c>
      <c r="F1437" t="str">
        <f t="shared" si="236"/>
        <v>50</v>
      </c>
      <c r="G1437">
        <f t="shared" si="243"/>
        <v>2021</v>
      </c>
      <c r="H1437" t="str">
        <f t="shared" si="244"/>
        <v>45</v>
      </c>
      <c r="I1437" t="str">
        <f t="shared" si="241"/>
        <v>2021-12</v>
      </c>
      <c r="J1437" s="6">
        <v>12</v>
      </c>
      <c r="K1437" t="str">
        <f>VLOOKUP(J1437,Hoja1!$A$1:$B$12,2,0)</f>
        <v>DICIEMBRE</v>
      </c>
      <c r="M1437" s="6" t="str">
        <f t="shared" si="239"/>
        <v>23</v>
      </c>
      <c r="N1437" t="str">
        <f t="shared" si="242"/>
        <v>04</v>
      </c>
    </row>
    <row r="1438" spans="1:14" hidden="1">
      <c r="A1438" s="1">
        <v>44537</v>
      </c>
      <c r="B1438">
        <f t="shared" si="245"/>
        <v>2021</v>
      </c>
      <c r="C1438" t="str">
        <f t="shared" si="237"/>
        <v>12</v>
      </c>
      <c r="D1438" t="str">
        <f t="shared" si="240"/>
        <v>DICIEMBRE</v>
      </c>
      <c r="E1438" t="str">
        <f t="shared" si="238"/>
        <v>MAR.</v>
      </c>
      <c r="F1438" t="str">
        <f t="shared" si="236"/>
        <v>50</v>
      </c>
      <c r="G1438">
        <f t="shared" si="243"/>
        <v>2021</v>
      </c>
      <c r="H1438" t="str">
        <f t="shared" si="244"/>
        <v>45</v>
      </c>
      <c r="I1438" t="str">
        <f t="shared" si="241"/>
        <v>2021-12</v>
      </c>
      <c r="J1438" s="6">
        <v>12</v>
      </c>
      <c r="K1438" t="str">
        <f>VLOOKUP(J1438,Hoja1!$A$1:$B$12,2,0)</f>
        <v>DICIEMBRE</v>
      </c>
      <c r="M1438" s="6" t="str">
        <f t="shared" si="239"/>
        <v>23</v>
      </c>
      <c r="N1438" t="str">
        <f t="shared" si="242"/>
        <v>04</v>
      </c>
    </row>
    <row r="1439" spans="1:14" hidden="1">
      <c r="A1439" s="1">
        <v>44538</v>
      </c>
      <c r="B1439">
        <f t="shared" si="245"/>
        <v>2021</v>
      </c>
      <c r="C1439" t="str">
        <f t="shared" si="237"/>
        <v>12</v>
      </c>
      <c r="D1439" t="str">
        <f t="shared" si="240"/>
        <v>DICIEMBRE</v>
      </c>
      <c r="E1439" t="str">
        <f t="shared" si="238"/>
        <v>MIÉ.</v>
      </c>
      <c r="F1439" t="str">
        <f t="shared" si="236"/>
        <v>50</v>
      </c>
      <c r="G1439">
        <f t="shared" si="243"/>
        <v>2021</v>
      </c>
      <c r="H1439" t="str">
        <f t="shared" si="244"/>
        <v>45</v>
      </c>
      <c r="I1439" t="str">
        <f t="shared" si="241"/>
        <v>2021-12</v>
      </c>
      <c r="J1439" s="6">
        <v>12</v>
      </c>
      <c r="K1439" t="str">
        <f>VLOOKUP(J1439,Hoja1!$A$1:$B$12,2,0)</f>
        <v>DICIEMBRE</v>
      </c>
      <c r="M1439" s="6" t="str">
        <f t="shared" si="239"/>
        <v>23</v>
      </c>
      <c r="N1439" t="str">
        <f t="shared" si="242"/>
        <v>04</v>
      </c>
    </row>
    <row r="1440" spans="1:14" hidden="1">
      <c r="A1440" s="1">
        <v>44539</v>
      </c>
      <c r="B1440">
        <f t="shared" si="245"/>
        <v>2021</v>
      </c>
      <c r="C1440" t="str">
        <f t="shared" si="237"/>
        <v>12</v>
      </c>
      <c r="D1440" t="str">
        <f t="shared" si="240"/>
        <v>DICIEMBRE</v>
      </c>
      <c r="E1440" t="str">
        <f t="shared" si="238"/>
        <v>JUE.</v>
      </c>
      <c r="F1440" t="str">
        <f t="shared" si="236"/>
        <v>50</v>
      </c>
      <c r="G1440">
        <f t="shared" si="243"/>
        <v>2021</v>
      </c>
      <c r="H1440" t="str">
        <f t="shared" si="244"/>
        <v>45</v>
      </c>
      <c r="I1440" t="str">
        <f t="shared" si="241"/>
        <v>2021-12</v>
      </c>
      <c r="J1440" s="6">
        <v>12</v>
      </c>
      <c r="K1440" t="str">
        <f>VLOOKUP(J1440,Hoja1!$A$1:$B$12,2,0)</f>
        <v>DICIEMBRE</v>
      </c>
      <c r="M1440" s="6" t="str">
        <f t="shared" si="239"/>
        <v>23</v>
      </c>
      <c r="N1440" t="str">
        <f t="shared" si="242"/>
        <v>04</v>
      </c>
    </row>
    <row r="1441" spans="1:14" hidden="1">
      <c r="A1441" s="1">
        <v>44540</v>
      </c>
      <c r="B1441">
        <f t="shared" si="245"/>
        <v>2021</v>
      </c>
      <c r="C1441" t="str">
        <f t="shared" si="237"/>
        <v>12</v>
      </c>
      <c r="D1441" t="str">
        <f t="shared" si="240"/>
        <v>DICIEMBRE</v>
      </c>
      <c r="E1441" t="str">
        <f t="shared" si="238"/>
        <v>VIE.</v>
      </c>
      <c r="F1441" t="str">
        <f t="shared" si="236"/>
        <v>50</v>
      </c>
      <c r="G1441">
        <f t="shared" si="243"/>
        <v>2021</v>
      </c>
      <c r="H1441" t="str">
        <f t="shared" si="244"/>
        <v>45</v>
      </c>
      <c r="I1441" t="str">
        <f t="shared" si="241"/>
        <v>2021-12</v>
      </c>
      <c r="J1441" s="6">
        <v>12</v>
      </c>
      <c r="K1441" t="str">
        <f>VLOOKUP(J1441,Hoja1!$A$1:$B$12,2,0)</f>
        <v>DICIEMBRE</v>
      </c>
      <c r="M1441" s="6" t="str">
        <f t="shared" ref="M1441:M1453" si="246">TEXT(ROUND(H1441/2,0),"00")</f>
        <v>23</v>
      </c>
      <c r="N1441" t="str">
        <f t="shared" si="242"/>
        <v>04</v>
      </c>
    </row>
    <row r="1442" spans="1:14" hidden="1">
      <c r="A1442" s="1">
        <v>44541</v>
      </c>
      <c r="B1442">
        <f t="shared" si="245"/>
        <v>2021</v>
      </c>
      <c r="C1442" t="str">
        <f t="shared" si="237"/>
        <v>12</v>
      </c>
      <c r="D1442" t="str">
        <f t="shared" si="240"/>
        <v>DICIEMBRE</v>
      </c>
      <c r="E1442" t="str">
        <f t="shared" si="238"/>
        <v>SÁB.</v>
      </c>
      <c r="F1442" t="str">
        <f t="shared" si="236"/>
        <v>50</v>
      </c>
      <c r="G1442">
        <f t="shared" si="243"/>
        <v>2021</v>
      </c>
      <c r="H1442" t="str">
        <f t="shared" si="244"/>
        <v>45</v>
      </c>
      <c r="I1442" t="str">
        <f t="shared" si="241"/>
        <v>2021-12</v>
      </c>
      <c r="J1442" s="6">
        <v>12</v>
      </c>
      <c r="K1442" t="str">
        <f>VLOOKUP(J1442,Hoja1!$A$1:$B$12,2,0)</f>
        <v>DICIEMBRE</v>
      </c>
      <c r="M1442" s="6" t="str">
        <f t="shared" si="246"/>
        <v>23</v>
      </c>
      <c r="N1442" t="str">
        <f t="shared" si="242"/>
        <v>04</v>
      </c>
    </row>
    <row r="1443" spans="1:14" hidden="1">
      <c r="A1443" s="1">
        <v>44542</v>
      </c>
      <c r="B1443">
        <f t="shared" si="245"/>
        <v>2021</v>
      </c>
      <c r="C1443" t="str">
        <f t="shared" si="237"/>
        <v>12</v>
      </c>
      <c r="D1443" t="str">
        <f t="shared" si="240"/>
        <v>DICIEMBRE</v>
      </c>
      <c r="E1443" t="str">
        <f t="shared" si="238"/>
        <v>DOM.</v>
      </c>
      <c r="F1443" t="str">
        <f t="shared" si="236"/>
        <v>51</v>
      </c>
      <c r="G1443">
        <f t="shared" si="243"/>
        <v>2021</v>
      </c>
      <c r="H1443" t="str">
        <f t="shared" si="244"/>
        <v>46</v>
      </c>
      <c r="I1443" t="str">
        <f t="shared" si="241"/>
        <v>2021-12</v>
      </c>
      <c r="J1443" s="6">
        <v>12</v>
      </c>
      <c r="K1443" t="str">
        <f>VLOOKUP(J1443,Hoja1!$A$1:$B$12,2,0)</f>
        <v>DICIEMBRE</v>
      </c>
      <c r="M1443" s="6" t="str">
        <f t="shared" si="246"/>
        <v>23</v>
      </c>
      <c r="N1443" t="str">
        <f t="shared" si="242"/>
        <v>04</v>
      </c>
    </row>
    <row r="1444" spans="1:14" hidden="1">
      <c r="A1444" s="1">
        <v>44543</v>
      </c>
      <c r="B1444">
        <f t="shared" si="245"/>
        <v>2021</v>
      </c>
      <c r="C1444" t="str">
        <f t="shared" si="237"/>
        <v>12</v>
      </c>
      <c r="D1444" t="str">
        <f t="shared" si="240"/>
        <v>DICIEMBRE</v>
      </c>
      <c r="E1444" t="str">
        <f t="shared" si="238"/>
        <v>LUN.</v>
      </c>
      <c r="F1444" t="str">
        <f t="shared" si="236"/>
        <v>51</v>
      </c>
      <c r="G1444">
        <f t="shared" si="243"/>
        <v>2021</v>
      </c>
      <c r="H1444" t="str">
        <f t="shared" si="244"/>
        <v>46</v>
      </c>
      <c r="I1444" t="str">
        <f t="shared" si="241"/>
        <v>2021-12</v>
      </c>
      <c r="J1444" s="6">
        <v>12</v>
      </c>
      <c r="K1444" t="str">
        <f>VLOOKUP(J1444,Hoja1!$A$1:$B$12,2,0)</f>
        <v>DICIEMBRE</v>
      </c>
      <c r="M1444" s="6" t="str">
        <f t="shared" si="246"/>
        <v>23</v>
      </c>
      <c r="N1444" t="str">
        <f t="shared" si="242"/>
        <v>04</v>
      </c>
    </row>
    <row r="1445" spans="1:14" hidden="1">
      <c r="A1445" s="1">
        <v>44544</v>
      </c>
      <c r="B1445">
        <f t="shared" si="245"/>
        <v>2021</v>
      </c>
      <c r="C1445" t="str">
        <f t="shared" si="237"/>
        <v>12</v>
      </c>
      <c r="D1445" t="str">
        <f t="shared" si="240"/>
        <v>DICIEMBRE</v>
      </c>
      <c r="E1445" t="str">
        <f t="shared" si="238"/>
        <v>MAR.</v>
      </c>
      <c r="F1445" t="str">
        <f t="shared" si="236"/>
        <v>51</v>
      </c>
      <c r="G1445">
        <f t="shared" si="243"/>
        <v>2021</v>
      </c>
      <c r="H1445" t="str">
        <f t="shared" si="244"/>
        <v>46</v>
      </c>
      <c r="I1445" t="str">
        <f t="shared" si="241"/>
        <v>2021-12</v>
      </c>
      <c r="J1445" s="6">
        <v>12</v>
      </c>
      <c r="K1445" t="str">
        <f>VLOOKUP(J1445,Hoja1!$A$1:$B$12,2,0)</f>
        <v>DICIEMBRE</v>
      </c>
      <c r="M1445" s="6" t="str">
        <f t="shared" si="246"/>
        <v>23</v>
      </c>
      <c r="N1445" t="str">
        <f t="shared" si="242"/>
        <v>04</v>
      </c>
    </row>
    <row r="1446" spans="1:14" hidden="1">
      <c r="A1446" s="1">
        <v>44545</v>
      </c>
      <c r="B1446">
        <f t="shared" si="245"/>
        <v>2021</v>
      </c>
      <c r="C1446" t="str">
        <f t="shared" si="237"/>
        <v>12</v>
      </c>
      <c r="D1446" t="str">
        <f t="shared" si="240"/>
        <v>DICIEMBRE</v>
      </c>
      <c r="E1446" t="str">
        <f t="shared" si="238"/>
        <v>MIÉ.</v>
      </c>
      <c r="F1446" t="str">
        <f t="shared" si="236"/>
        <v>51</v>
      </c>
      <c r="G1446">
        <f t="shared" si="243"/>
        <v>2021</v>
      </c>
      <c r="H1446" t="str">
        <f t="shared" si="244"/>
        <v>46</v>
      </c>
      <c r="I1446" t="str">
        <f t="shared" si="241"/>
        <v>2021-12</v>
      </c>
      <c r="J1446" s="6">
        <v>12</v>
      </c>
      <c r="K1446" t="str">
        <f>VLOOKUP(J1446,Hoja1!$A$1:$B$12,2,0)</f>
        <v>DICIEMBRE</v>
      </c>
      <c r="M1446" s="6" t="str">
        <f t="shared" si="246"/>
        <v>23</v>
      </c>
      <c r="N1446" t="str">
        <f t="shared" si="242"/>
        <v>04</v>
      </c>
    </row>
    <row r="1447" spans="1:14" hidden="1">
      <c r="A1447" s="1">
        <v>44546</v>
      </c>
      <c r="B1447">
        <f t="shared" si="245"/>
        <v>2021</v>
      </c>
      <c r="C1447" t="str">
        <f t="shared" si="237"/>
        <v>12</v>
      </c>
      <c r="D1447" t="str">
        <f t="shared" si="240"/>
        <v>DICIEMBRE</v>
      </c>
      <c r="E1447" t="str">
        <f t="shared" si="238"/>
        <v>JUE.</v>
      </c>
      <c r="F1447" t="str">
        <f t="shared" si="236"/>
        <v>51</v>
      </c>
      <c r="G1447">
        <f t="shared" si="243"/>
        <v>2021</v>
      </c>
      <c r="H1447" t="str">
        <f t="shared" si="244"/>
        <v>46</v>
      </c>
      <c r="I1447" t="str">
        <f t="shared" si="241"/>
        <v>2021-12</v>
      </c>
      <c r="J1447" s="6">
        <v>12</v>
      </c>
      <c r="K1447" t="str">
        <f>VLOOKUP(J1447,Hoja1!$A$1:$B$12,2,0)</f>
        <v>DICIEMBRE</v>
      </c>
      <c r="M1447" s="6" t="str">
        <f t="shared" si="246"/>
        <v>23</v>
      </c>
      <c r="N1447" t="str">
        <f t="shared" si="242"/>
        <v>04</v>
      </c>
    </row>
    <row r="1448" spans="1:14" hidden="1">
      <c r="A1448" s="1">
        <v>44547</v>
      </c>
      <c r="B1448">
        <f t="shared" si="245"/>
        <v>2021</v>
      </c>
      <c r="C1448" t="str">
        <f t="shared" si="237"/>
        <v>12</v>
      </c>
      <c r="D1448" t="str">
        <f t="shared" si="240"/>
        <v>DICIEMBRE</v>
      </c>
      <c r="E1448" t="str">
        <f t="shared" si="238"/>
        <v>VIE.</v>
      </c>
      <c r="F1448" t="str">
        <f t="shared" si="236"/>
        <v>51</v>
      </c>
      <c r="G1448">
        <f t="shared" si="243"/>
        <v>2021</v>
      </c>
      <c r="H1448" t="str">
        <f t="shared" si="244"/>
        <v>46</v>
      </c>
      <c r="I1448" t="str">
        <f t="shared" si="241"/>
        <v>2021-12</v>
      </c>
      <c r="J1448" s="6">
        <v>12</v>
      </c>
      <c r="K1448" t="str">
        <f>VLOOKUP(J1448,Hoja1!$A$1:$B$12,2,0)</f>
        <v>DICIEMBRE</v>
      </c>
      <c r="M1448" s="6" t="str">
        <f t="shared" si="246"/>
        <v>23</v>
      </c>
      <c r="N1448" t="str">
        <f t="shared" si="242"/>
        <v>04</v>
      </c>
    </row>
    <row r="1449" spans="1:14" hidden="1">
      <c r="A1449" s="1">
        <v>44548</v>
      </c>
      <c r="B1449">
        <f t="shared" si="245"/>
        <v>2021</v>
      </c>
      <c r="C1449" t="str">
        <f t="shared" si="237"/>
        <v>12</v>
      </c>
      <c r="D1449" t="str">
        <f t="shared" si="240"/>
        <v>DICIEMBRE</v>
      </c>
      <c r="E1449" t="str">
        <f t="shared" si="238"/>
        <v>SÁB.</v>
      </c>
      <c r="F1449" t="str">
        <f t="shared" si="236"/>
        <v>51</v>
      </c>
      <c r="G1449">
        <f t="shared" si="243"/>
        <v>2021</v>
      </c>
      <c r="H1449" t="str">
        <f t="shared" si="244"/>
        <v>46</v>
      </c>
      <c r="I1449" t="str">
        <f t="shared" si="241"/>
        <v>2021-12</v>
      </c>
      <c r="J1449" s="6">
        <v>12</v>
      </c>
      <c r="K1449" t="str">
        <f>VLOOKUP(J1449,Hoja1!$A$1:$B$12,2,0)</f>
        <v>DICIEMBRE</v>
      </c>
      <c r="M1449" s="6" t="str">
        <f t="shared" si="246"/>
        <v>23</v>
      </c>
      <c r="N1449" t="str">
        <f t="shared" si="242"/>
        <v>04</v>
      </c>
    </row>
    <row r="1450" spans="1:14" hidden="1">
      <c r="A1450" s="1">
        <v>44549</v>
      </c>
      <c r="B1450">
        <f t="shared" si="245"/>
        <v>2021</v>
      </c>
      <c r="C1450" t="str">
        <f t="shared" si="237"/>
        <v>12</v>
      </c>
      <c r="D1450" t="str">
        <f t="shared" si="240"/>
        <v>DICIEMBRE</v>
      </c>
      <c r="E1450" t="str">
        <f t="shared" si="238"/>
        <v>DOM.</v>
      </c>
      <c r="F1450" t="str">
        <f t="shared" si="236"/>
        <v>52</v>
      </c>
      <c r="G1450">
        <f t="shared" si="243"/>
        <v>2021</v>
      </c>
      <c r="H1450" t="str">
        <f t="shared" si="244"/>
        <v>47</v>
      </c>
      <c r="I1450" t="str">
        <f t="shared" si="241"/>
        <v>2021-12</v>
      </c>
      <c r="J1450" s="6">
        <v>12</v>
      </c>
      <c r="K1450" t="str">
        <f>VLOOKUP(J1450,Hoja1!$A$1:$B$12,2,0)</f>
        <v>DICIEMBRE</v>
      </c>
      <c r="M1450" s="6" t="str">
        <f t="shared" si="246"/>
        <v>24</v>
      </c>
      <c r="N1450" t="str">
        <f t="shared" si="242"/>
        <v>04</v>
      </c>
    </row>
    <row r="1451" spans="1:14" hidden="1">
      <c r="A1451" s="1">
        <v>44550</v>
      </c>
      <c r="B1451">
        <f t="shared" si="245"/>
        <v>2021</v>
      </c>
      <c r="C1451" t="str">
        <f t="shared" si="237"/>
        <v>12</v>
      </c>
      <c r="D1451" t="str">
        <f t="shared" si="240"/>
        <v>DICIEMBRE</v>
      </c>
      <c r="E1451" t="str">
        <f t="shared" si="238"/>
        <v>LUN.</v>
      </c>
      <c r="F1451" t="str">
        <f t="shared" si="236"/>
        <v>52</v>
      </c>
      <c r="G1451">
        <f t="shared" si="243"/>
        <v>2021</v>
      </c>
      <c r="H1451" t="str">
        <f t="shared" si="244"/>
        <v>47</v>
      </c>
      <c r="I1451" t="str">
        <f t="shared" si="241"/>
        <v>2021-12</v>
      </c>
      <c r="J1451" s="6">
        <v>12</v>
      </c>
      <c r="K1451" t="str">
        <f>VLOOKUP(J1451,Hoja1!$A$1:$B$12,2,0)</f>
        <v>DICIEMBRE</v>
      </c>
      <c r="M1451" s="6" t="str">
        <f t="shared" si="246"/>
        <v>24</v>
      </c>
      <c r="N1451" t="str">
        <f t="shared" si="242"/>
        <v>04</v>
      </c>
    </row>
    <row r="1452" spans="1:14" hidden="1">
      <c r="A1452" s="1">
        <v>44551</v>
      </c>
      <c r="B1452">
        <f t="shared" si="245"/>
        <v>2021</v>
      </c>
      <c r="C1452" t="str">
        <f t="shared" si="237"/>
        <v>12</v>
      </c>
      <c r="D1452" t="str">
        <f t="shared" si="240"/>
        <v>DICIEMBRE</v>
      </c>
      <c r="E1452" t="str">
        <f t="shared" si="238"/>
        <v>MAR.</v>
      </c>
      <c r="F1452" t="str">
        <f t="shared" si="236"/>
        <v>52</v>
      </c>
      <c r="G1452">
        <f t="shared" si="243"/>
        <v>2021</v>
      </c>
      <c r="H1452" t="str">
        <f t="shared" si="244"/>
        <v>47</v>
      </c>
      <c r="I1452" t="str">
        <f t="shared" si="241"/>
        <v>2021-12</v>
      </c>
      <c r="J1452" s="6">
        <v>12</v>
      </c>
      <c r="K1452" t="str">
        <f>VLOOKUP(J1452,Hoja1!$A$1:$B$12,2,0)</f>
        <v>DICIEMBRE</v>
      </c>
      <c r="M1452" s="6" t="str">
        <f t="shared" si="246"/>
        <v>24</v>
      </c>
      <c r="N1452" t="str">
        <f t="shared" si="242"/>
        <v>04</v>
      </c>
    </row>
    <row r="1453" spans="1:14" hidden="1">
      <c r="A1453" s="1">
        <v>44552</v>
      </c>
      <c r="B1453">
        <f t="shared" si="245"/>
        <v>2021</v>
      </c>
      <c r="C1453" t="str">
        <f t="shared" si="237"/>
        <v>12</v>
      </c>
      <c r="D1453" t="str">
        <f t="shared" si="240"/>
        <v>DICIEMBRE</v>
      </c>
      <c r="E1453" t="str">
        <f t="shared" si="238"/>
        <v>MIÉ.</v>
      </c>
      <c r="F1453" t="str">
        <f t="shared" si="236"/>
        <v>52</v>
      </c>
      <c r="G1453">
        <f t="shared" si="243"/>
        <v>2021</v>
      </c>
      <c r="H1453" t="str">
        <f t="shared" si="244"/>
        <v>47</v>
      </c>
      <c r="I1453" t="str">
        <f t="shared" si="241"/>
        <v>2021-12</v>
      </c>
      <c r="J1453" s="6">
        <v>12</v>
      </c>
      <c r="K1453" t="str">
        <f>VLOOKUP(J1453,Hoja1!$A$1:$B$12,2,0)</f>
        <v>DICIEMBRE</v>
      </c>
      <c r="M1453" s="6" t="str">
        <f t="shared" si="246"/>
        <v>24</v>
      </c>
      <c r="N1453" t="str">
        <f t="shared" si="242"/>
        <v>04</v>
      </c>
    </row>
    <row r="1454" spans="1:14" hidden="1">
      <c r="A1454" s="1">
        <v>44553</v>
      </c>
      <c r="B1454">
        <f t="shared" si="245"/>
        <v>2021</v>
      </c>
      <c r="C1454" t="str">
        <f t="shared" si="237"/>
        <v>12</v>
      </c>
      <c r="D1454" t="str">
        <f t="shared" si="240"/>
        <v>DICIEMBRE</v>
      </c>
      <c r="E1454" t="str">
        <f t="shared" si="238"/>
        <v>JUE.</v>
      </c>
      <c r="F1454" t="str">
        <f t="shared" si="236"/>
        <v>52</v>
      </c>
      <c r="G1454">
        <f t="shared" si="243"/>
        <v>2021</v>
      </c>
      <c r="H1454" t="str">
        <f t="shared" si="244"/>
        <v>47</v>
      </c>
      <c r="I1454" t="str">
        <f t="shared" si="241"/>
        <v>2021-12</v>
      </c>
      <c r="J1454" s="6">
        <v>12</v>
      </c>
      <c r="K1454" t="str">
        <f>VLOOKUP(J1454,Hoja1!$A$1:$B$12,2,0)</f>
        <v>DICIEMBRE</v>
      </c>
      <c r="M1454" s="6" t="str">
        <f t="shared" ref="M1454:M1462" si="247">TEXT(ROUND(H1454/2,0),"00")</f>
        <v>24</v>
      </c>
      <c r="N1454" t="str">
        <f t="shared" si="242"/>
        <v>04</v>
      </c>
    </row>
    <row r="1455" spans="1:14" hidden="1">
      <c r="A1455" s="1">
        <v>44554</v>
      </c>
      <c r="B1455">
        <f t="shared" si="245"/>
        <v>2021</v>
      </c>
      <c r="C1455" t="str">
        <f t="shared" si="237"/>
        <v>12</v>
      </c>
      <c r="D1455" t="str">
        <f t="shared" si="240"/>
        <v>DICIEMBRE</v>
      </c>
      <c r="E1455" t="str">
        <f t="shared" si="238"/>
        <v>VIE.</v>
      </c>
      <c r="F1455" t="str">
        <f t="shared" si="236"/>
        <v>52</v>
      </c>
      <c r="G1455">
        <f t="shared" si="243"/>
        <v>2021</v>
      </c>
      <c r="H1455" t="str">
        <f t="shared" si="244"/>
        <v>47</v>
      </c>
      <c r="I1455" t="str">
        <f t="shared" si="241"/>
        <v>2021-12</v>
      </c>
      <c r="J1455" s="6">
        <v>12</v>
      </c>
      <c r="K1455" t="str">
        <f>VLOOKUP(J1455,Hoja1!$A$1:$B$12,2,0)</f>
        <v>DICIEMBRE</v>
      </c>
      <c r="M1455" s="6" t="str">
        <f t="shared" si="247"/>
        <v>24</v>
      </c>
      <c r="N1455" t="str">
        <f t="shared" si="242"/>
        <v>04</v>
      </c>
    </row>
    <row r="1456" spans="1:14" hidden="1">
      <c r="A1456" s="1">
        <v>44555</v>
      </c>
      <c r="B1456">
        <f t="shared" si="245"/>
        <v>2021</v>
      </c>
      <c r="C1456" t="str">
        <f t="shared" si="237"/>
        <v>12</v>
      </c>
      <c r="D1456" t="str">
        <f t="shared" si="240"/>
        <v>DICIEMBRE</v>
      </c>
      <c r="E1456" t="str">
        <f t="shared" si="238"/>
        <v>SÁB.</v>
      </c>
      <c r="F1456" t="str">
        <f t="shared" si="236"/>
        <v>52</v>
      </c>
      <c r="G1456">
        <f t="shared" si="243"/>
        <v>2021</v>
      </c>
      <c r="H1456" t="str">
        <f t="shared" si="244"/>
        <v>47</v>
      </c>
      <c r="I1456" t="str">
        <f t="shared" si="241"/>
        <v>2021-12</v>
      </c>
      <c r="J1456" s="6">
        <v>12</v>
      </c>
      <c r="K1456" t="str">
        <f>VLOOKUP(J1456,Hoja1!$A$1:$B$12,2,0)</f>
        <v>DICIEMBRE</v>
      </c>
      <c r="M1456" s="6" t="str">
        <f t="shared" si="247"/>
        <v>24</v>
      </c>
      <c r="N1456" t="str">
        <f t="shared" si="242"/>
        <v>04</v>
      </c>
    </row>
    <row r="1457" spans="1:14" hidden="1">
      <c r="A1457" s="1">
        <v>44556</v>
      </c>
      <c r="B1457">
        <f t="shared" si="245"/>
        <v>2021</v>
      </c>
      <c r="C1457" t="str">
        <f t="shared" si="237"/>
        <v>12</v>
      </c>
      <c r="D1457" t="str">
        <f t="shared" si="240"/>
        <v>DICIEMBRE</v>
      </c>
      <c r="E1457" t="str">
        <f t="shared" si="238"/>
        <v>DOM.</v>
      </c>
      <c r="F1457" t="str">
        <f t="shared" si="236"/>
        <v>52</v>
      </c>
      <c r="G1457">
        <f t="shared" si="243"/>
        <v>2021</v>
      </c>
      <c r="H1457" t="str">
        <f t="shared" si="244"/>
        <v>48</v>
      </c>
      <c r="I1457" t="str">
        <f t="shared" si="241"/>
        <v>2021-12</v>
      </c>
      <c r="J1457" s="6">
        <v>12</v>
      </c>
      <c r="K1457" t="str">
        <f>VLOOKUP(J1457,Hoja1!$A$1:$B$12,2,0)</f>
        <v>DICIEMBRE</v>
      </c>
      <c r="M1457" s="6" t="str">
        <f t="shared" si="247"/>
        <v>24</v>
      </c>
      <c r="N1457" t="str">
        <f t="shared" si="242"/>
        <v>04</v>
      </c>
    </row>
    <row r="1458" spans="1:14" hidden="1">
      <c r="A1458" s="1">
        <v>44557</v>
      </c>
      <c r="B1458">
        <f t="shared" si="245"/>
        <v>2021</v>
      </c>
      <c r="C1458" t="str">
        <f t="shared" si="237"/>
        <v>12</v>
      </c>
      <c r="D1458" t="str">
        <f t="shared" si="240"/>
        <v>DICIEMBRE</v>
      </c>
      <c r="E1458" t="str">
        <f t="shared" si="238"/>
        <v>LUN.</v>
      </c>
      <c r="F1458" t="str">
        <f t="shared" si="236"/>
        <v>52</v>
      </c>
      <c r="G1458">
        <f t="shared" si="243"/>
        <v>2021</v>
      </c>
      <c r="H1458" t="str">
        <f t="shared" si="244"/>
        <v>48</v>
      </c>
      <c r="I1458" t="str">
        <f t="shared" si="241"/>
        <v>2021-12</v>
      </c>
      <c r="J1458" s="6">
        <v>12</v>
      </c>
      <c r="K1458" t="str">
        <f>VLOOKUP(J1458,Hoja1!$A$1:$B$12,2,0)</f>
        <v>DICIEMBRE</v>
      </c>
      <c r="M1458" s="6" t="str">
        <f t="shared" si="247"/>
        <v>24</v>
      </c>
      <c r="N1458" t="str">
        <f t="shared" si="242"/>
        <v>04</v>
      </c>
    </row>
    <row r="1459" spans="1:14" hidden="1">
      <c r="A1459" s="1">
        <v>44558</v>
      </c>
      <c r="B1459">
        <f t="shared" si="245"/>
        <v>2021</v>
      </c>
      <c r="C1459" t="str">
        <f t="shared" si="237"/>
        <v>12</v>
      </c>
      <c r="D1459" t="str">
        <f t="shared" si="240"/>
        <v>DICIEMBRE</v>
      </c>
      <c r="E1459" t="str">
        <f t="shared" si="238"/>
        <v>MAR.</v>
      </c>
      <c r="F1459" t="str">
        <f t="shared" si="236"/>
        <v>52</v>
      </c>
      <c r="G1459">
        <f t="shared" si="243"/>
        <v>2021</v>
      </c>
      <c r="H1459" t="str">
        <f t="shared" si="244"/>
        <v>48</v>
      </c>
      <c r="I1459" t="str">
        <f t="shared" si="241"/>
        <v>2021-12</v>
      </c>
      <c r="J1459" s="6">
        <v>12</v>
      </c>
      <c r="K1459" t="str">
        <f>VLOOKUP(J1459,Hoja1!$A$1:$B$12,2,0)</f>
        <v>DICIEMBRE</v>
      </c>
      <c r="M1459" s="6" t="str">
        <f t="shared" si="247"/>
        <v>24</v>
      </c>
      <c r="N1459" t="str">
        <f t="shared" si="242"/>
        <v>04</v>
      </c>
    </row>
    <row r="1460" spans="1:14" hidden="1">
      <c r="A1460" s="1">
        <v>44559</v>
      </c>
      <c r="B1460">
        <f t="shared" si="245"/>
        <v>2021</v>
      </c>
      <c r="C1460" t="str">
        <f t="shared" si="237"/>
        <v>12</v>
      </c>
      <c r="D1460" t="str">
        <f t="shared" si="240"/>
        <v>DICIEMBRE</v>
      </c>
      <c r="E1460" t="str">
        <f t="shared" si="238"/>
        <v>MIÉ.</v>
      </c>
      <c r="F1460" t="str">
        <f t="shared" si="236"/>
        <v>52</v>
      </c>
      <c r="G1460">
        <f t="shared" si="243"/>
        <v>2021</v>
      </c>
      <c r="H1460" t="str">
        <f t="shared" si="244"/>
        <v>48</v>
      </c>
      <c r="I1460" t="str">
        <f t="shared" si="241"/>
        <v>2021-12</v>
      </c>
      <c r="J1460" s="6">
        <v>12</v>
      </c>
      <c r="K1460" t="str">
        <f>VLOOKUP(J1460,Hoja1!$A$1:$B$12,2,0)</f>
        <v>DICIEMBRE</v>
      </c>
      <c r="M1460" s="6" t="str">
        <f t="shared" si="247"/>
        <v>24</v>
      </c>
      <c r="N1460" t="str">
        <f t="shared" si="242"/>
        <v>04</v>
      </c>
    </row>
    <row r="1461" spans="1:14" hidden="1">
      <c r="A1461" s="1">
        <v>44560</v>
      </c>
      <c r="B1461">
        <f t="shared" si="245"/>
        <v>2021</v>
      </c>
      <c r="C1461" t="str">
        <f t="shared" si="237"/>
        <v>12</v>
      </c>
      <c r="D1461" t="str">
        <f t="shared" si="240"/>
        <v>DICIEMBRE</v>
      </c>
      <c r="E1461" t="str">
        <f t="shared" si="238"/>
        <v>JUE.</v>
      </c>
      <c r="F1461" t="str">
        <f t="shared" si="236"/>
        <v>52</v>
      </c>
      <c r="G1461">
        <f t="shared" si="243"/>
        <v>2021</v>
      </c>
      <c r="H1461" t="str">
        <f t="shared" si="244"/>
        <v>48</v>
      </c>
      <c r="I1461" t="str">
        <f t="shared" si="241"/>
        <v>2021-12</v>
      </c>
      <c r="J1461" s="6">
        <v>12</v>
      </c>
      <c r="K1461" t="str">
        <f>VLOOKUP(J1461,Hoja1!$A$1:$B$12,2,0)</f>
        <v>DICIEMBRE</v>
      </c>
      <c r="M1461" s="6" t="str">
        <f t="shared" si="247"/>
        <v>24</v>
      </c>
      <c r="N1461" t="str">
        <f t="shared" si="242"/>
        <v>04</v>
      </c>
    </row>
    <row r="1462" spans="1:14" hidden="1">
      <c r="A1462" s="1">
        <v>44561</v>
      </c>
      <c r="B1462">
        <f t="shared" si="245"/>
        <v>2021</v>
      </c>
      <c r="C1462" t="str">
        <f t="shared" si="237"/>
        <v>12</v>
      </c>
      <c r="D1462" t="str">
        <f t="shared" si="240"/>
        <v>DICIEMBRE</v>
      </c>
      <c r="E1462" t="str">
        <f t="shared" si="238"/>
        <v>VIE.</v>
      </c>
      <c r="F1462" t="str">
        <f t="shared" si="236"/>
        <v>52</v>
      </c>
      <c r="G1462">
        <f t="shared" si="243"/>
        <v>2021</v>
      </c>
      <c r="H1462" t="str">
        <f t="shared" si="244"/>
        <v>48</v>
      </c>
      <c r="I1462" t="str">
        <f t="shared" si="241"/>
        <v>2021-12</v>
      </c>
      <c r="J1462" s="6">
        <v>12</v>
      </c>
      <c r="K1462" t="str">
        <f>VLOOKUP(J1462,Hoja1!$A$1:$B$12,2,0)</f>
        <v>DICIEMBRE</v>
      </c>
      <c r="M1462" s="6" t="str">
        <f t="shared" si="247"/>
        <v>24</v>
      </c>
      <c r="N1462" t="str">
        <f t="shared" si="242"/>
        <v>04</v>
      </c>
    </row>
    <row r="1463" spans="1:14" hidden="1">
      <c r="A1463" s="1">
        <v>44562</v>
      </c>
      <c r="B1463">
        <f t="shared" si="245"/>
        <v>2022</v>
      </c>
      <c r="C1463" t="str">
        <f t="shared" si="237"/>
        <v>01</v>
      </c>
      <c r="D1463" t="str">
        <f t="shared" si="240"/>
        <v>ENERO</v>
      </c>
      <c r="E1463" t="str">
        <f t="shared" si="238"/>
        <v>SÁB.</v>
      </c>
      <c r="F1463" t="str">
        <f t="shared" ref="F1463:F1526" si="248">IF(WEEKNUM(A1463) = 53, TEXT(52,"##"), TEXT(WEEKNUM(A1463),"00"))</f>
        <v>01</v>
      </c>
      <c r="G1463">
        <f t="shared" si="243"/>
        <v>2021</v>
      </c>
      <c r="H1463" t="str">
        <f t="shared" si="244"/>
        <v>48</v>
      </c>
      <c r="I1463" t="str">
        <f t="shared" si="241"/>
        <v>2022-01</v>
      </c>
      <c r="J1463" s="6">
        <v>12</v>
      </c>
      <c r="K1463" t="str">
        <f>VLOOKUP(J1463,Hoja1!$A$1:$B$12,2,0)</f>
        <v>DICIEMBRE</v>
      </c>
      <c r="L1463" t="s">
        <v>22</v>
      </c>
      <c r="M1463" s="6" t="str">
        <f>TEXT(ROUND(H1463/2,0),"00")</f>
        <v>24</v>
      </c>
      <c r="N1463" t="str">
        <f t="shared" si="242"/>
        <v>04</v>
      </c>
    </row>
    <row r="1464" spans="1:14" hidden="1">
      <c r="A1464" s="1">
        <v>44563</v>
      </c>
      <c r="B1464">
        <f t="shared" si="245"/>
        <v>2022</v>
      </c>
      <c r="C1464" t="str">
        <f t="shared" ref="C1464:C1527" si="249">TEXT(MONTH(A1464),"00")</f>
        <v>01</v>
      </c>
      <c r="D1464" t="str">
        <f t="shared" si="240"/>
        <v>ENERO</v>
      </c>
      <c r="E1464" t="str">
        <f t="shared" ref="E1464:E1527" si="250">UPPER(TEXT(A1464,"ddd"))</f>
        <v>DOM.</v>
      </c>
      <c r="F1464" t="str">
        <f t="shared" si="248"/>
        <v>02</v>
      </c>
      <c r="G1464">
        <f t="shared" si="243"/>
        <v>2021</v>
      </c>
      <c r="H1464" t="str">
        <f t="shared" si="244"/>
        <v>49</v>
      </c>
      <c r="I1464" t="str">
        <f t="shared" si="241"/>
        <v>2022-01</v>
      </c>
      <c r="J1464" s="6">
        <v>13</v>
      </c>
      <c r="K1464" t="str">
        <f>VLOOKUP(J1464,Hoja1!$A$1:$B$12,2,0)</f>
        <v>ENERO</v>
      </c>
      <c r="L1464" t="s">
        <v>22</v>
      </c>
      <c r="M1464" s="6" t="str">
        <f t="shared" ref="M1464:M1527" si="251">TEXT(ROUND(H1464/2,0),"00")</f>
        <v>25</v>
      </c>
      <c r="N1464" t="str">
        <f t="shared" si="242"/>
        <v>04</v>
      </c>
    </row>
    <row r="1465" spans="1:14" hidden="1">
      <c r="A1465" s="1">
        <v>44564</v>
      </c>
      <c r="B1465">
        <f t="shared" si="245"/>
        <v>2022</v>
      </c>
      <c r="C1465" t="str">
        <f t="shared" si="249"/>
        <v>01</v>
      </c>
      <c r="D1465" t="str">
        <f t="shared" si="240"/>
        <v>ENERO</v>
      </c>
      <c r="E1465" t="str">
        <f t="shared" si="250"/>
        <v>LUN.</v>
      </c>
      <c r="F1465" t="str">
        <f t="shared" si="248"/>
        <v>02</v>
      </c>
      <c r="G1465">
        <f t="shared" si="243"/>
        <v>2021</v>
      </c>
      <c r="H1465" t="str">
        <f t="shared" si="244"/>
        <v>49</v>
      </c>
      <c r="I1465" t="str">
        <f t="shared" si="241"/>
        <v>2022-01</v>
      </c>
      <c r="J1465" s="6">
        <v>13</v>
      </c>
      <c r="K1465" t="str">
        <f>VLOOKUP(J1465,Hoja1!$A$1:$B$12,2,0)</f>
        <v>ENERO</v>
      </c>
      <c r="L1465" t="s">
        <v>22</v>
      </c>
      <c r="M1465" s="6" t="str">
        <f t="shared" si="251"/>
        <v>25</v>
      </c>
      <c r="N1465" t="str">
        <f t="shared" si="242"/>
        <v>04</v>
      </c>
    </row>
    <row r="1466" spans="1:14" hidden="1">
      <c r="A1466" s="1">
        <v>44565</v>
      </c>
      <c r="B1466">
        <f t="shared" si="245"/>
        <v>2022</v>
      </c>
      <c r="C1466" t="str">
        <f t="shared" si="249"/>
        <v>01</v>
      </c>
      <c r="D1466" t="str">
        <f t="shared" si="240"/>
        <v>ENERO</v>
      </c>
      <c r="E1466" t="str">
        <f t="shared" si="250"/>
        <v>MAR.</v>
      </c>
      <c r="F1466" t="str">
        <f t="shared" si="248"/>
        <v>02</v>
      </c>
      <c r="G1466">
        <f t="shared" si="243"/>
        <v>2021</v>
      </c>
      <c r="H1466" t="str">
        <f t="shared" si="244"/>
        <v>49</v>
      </c>
      <c r="I1466" t="str">
        <f t="shared" si="241"/>
        <v>2022-01</v>
      </c>
      <c r="J1466" s="6">
        <v>13</v>
      </c>
      <c r="K1466" t="str">
        <f>VLOOKUP(J1466,Hoja1!$A$1:$B$12,2,0)</f>
        <v>ENERO</v>
      </c>
      <c r="L1466" t="s">
        <v>22</v>
      </c>
      <c r="M1466" s="6" t="str">
        <f t="shared" si="251"/>
        <v>25</v>
      </c>
      <c r="N1466" t="str">
        <f t="shared" si="242"/>
        <v>04</v>
      </c>
    </row>
    <row r="1467" spans="1:14" hidden="1">
      <c r="A1467" s="1">
        <v>44566</v>
      </c>
      <c r="B1467">
        <f t="shared" si="245"/>
        <v>2022</v>
      </c>
      <c r="C1467" t="str">
        <f t="shared" si="249"/>
        <v>01</v>
      </c>
      <c r="D1467" t="str">
        <f t="shared" si="240"/>
        <v>ENERO</v>
      </c>
      <c r="E1467" t="str">
        <f t="shared" si="250"/>
        <v>MIÉ.</v>
      </c>
      <c r="F1467" t="str">
        <f t="shared" si="248"/>
        <v>02</v>
      </c>
      <c r="G1467">
        <f t="shared" si="243"/>
        <v>2021</v>
      </c>
      <c r="H1467" t="str">
        <f t="shared" si="244"/>
        <v>49</v>
      </c>
      <c r="I1467" t="str">
        <f t="shared" si="241"/>
        <v>2022-01</v>
      </c>
      <c r="J1467" s="6">
        <v>13</v>
      </c>
      <c r="K1467" t="str">
        <f>VLOOKUP(J1467,Hoja1!$A$1:$B$12,2,0)</f>
        <v>ENERO</v>
      </c>
      <c r="L1467" t="s">
        <v>22</v>
      </c>
      <c r="M1467" s="6" t="str">
        <f t="shared" si="251"/>
        <v>25</v>
      </c>
      <c r="N1467" t="str">
        <f t="shared" si="242"/>
        <v>04</v>
      </c>
    </row>
    <row r="1468" spans="1:14" hidden="1">
      <c r="A1468" s="1">
        <v>44567</v>
      </c>
      <c r="B1468">
        <f t="shared" si="245"/>
        <v>2022</v>
      </c>
      <c r="C1468" t="str">
        <f t="shared" si="249"/>
        <v>01</v>
      </c>
      <c r="D1468" t="str">
        <f t="shared" si="240"/>
        <v>ENERO</v>
      </c>
      <c r="E1468" t="str">
        <f t="shared" si="250"/>
        <v>JUE.</v>
      </c>
      <c r="F1468" t="str">
        <f t="shared" si="248"/>
        <v>02</v>
      </c>
      <c r="G1468">
        <f t="shared" si="243"/>
        <v>2021</v>
      </c>
      <c r="H1468" t="str">
        <f t="shared" si="244"/>
        <v>49</v>
      </c>
      <c r="I1468" t="str">
        <f t="shared" si="241"/>
        <v>2022-01</v>
      </c>
      <c r="J1468" s="6">
        <v>13</v>
      </c>
      <c r="K1468" t="str">
        <f>VLOOKUP(J1468,Hoja1!$A$1:$B$12,2,0)</f>
        <v>ENERO</v>
      </c>
      <c r="L1468" t="s">
        <v>22</v>
      </c>
      <c r="M1468" s="6" t="str">
        <f t="shared" si="251"/>
        <v>25</v>
      </c>
      <c r="N1468" t="str">
        <f t="shared" si="242"/>
        <v>04</v>
      </c>
    </row>
    <row r="1469" spans="1:14" hidden="1">
      <c r="A1469" s="1">
        <v>44568</v>
      </c>
      <c r="B1469">
        <f t="shared" si="245"/>
        <v>2022</v>
      </c>
      <c r="C1469" t="str">
        <f t="shared" si="249"/>
        <v>01</v>
      </c>
      <c r="D1469" t="str">
        <f t="shared" si="240"/>
        <v>ENERO</v>
      </c>
      <c r="E1469" t="str">
        <f t="shared" si="250"/>
        <v>VIE.</v>
      </c>
      <c r="F1469" t="str">
        <f t="shared" si="248"/>
        <v>02</v>
      </c>
      <c r="G1469">
        <f t="shared" si="243"/>
        <v>2021</v>
      </c>
      <c r="H1469" t="str">
        <f t="shared" si="244"/>
        <v>49</v>
      </c>
      <c r="I1469" t="str">
        <f t="shared" si="241"/>
        <v>2022-01</v>
      </c>
      <c r="J1469" s="6">
        <v>13</v>
      </c>
      <c r="K1469" t="str">
        <f>VLOOKUP(J1469,Hoja1!$A$1:$B$12,2,0)</f>
        <v>ENERO</v>
      </c>
      <c r="L1469" t="s">
        <v>22</v>
      </c>
      <c r="M1469" s="6" t="str">
        <f t="shared" si="251"/>
        <v>25</v>
      </c>
      <c r="N1469" t="str">
        <f t="shared" si="242"/>
        <v>04</v>
      </c>
    </row>
    <row r="1470" spans="1:14" hidden="1">
      <c r="A1470" s="1">
        <v>44569</v>
      </c>
      <c r="B1470">
        <f t="shared" si="245"/>
        <v>2022</v>
      </c>
      <c r="C1470" t="str">
        <f t="shared" si="249"/>
        <v>01</v>
      </c>
      <c r="D1470" t="str">
        <f t="shared" si="240"/>
        <v>ENERO</v>
      </c>
      <c r="E1470" t="str">
        <f t="shared" si="250"/>
        <v>SÁB.</v>
      </c>
      <c r="F1470" t="str">
        <f t="shared" si="248"/>
        <v>02</v>
      </c>
      <c r="G1470">
        <f t="shared" si="243"/>
        <v>2021</v>
      </c>
      <c r="H1470" t="str">
        <f t="shared" si="244"/>
        <v>49</v>
      </c>
      <c r="I1470" t="str">
        <f t="shared" si="241"/>
        <v>2022-01</v>
      </c>
      <c r="J1470" s="6">
        <v>13</v>
      </c>
      <c r="K1470" t="str">
        <f>VLOOKUP(J1470,Hoja1!$A$1:$B$12,2,0)</f>
        <v>ENERO</v>
      </c>
      <c r="L1470" t="s">
        <v>22</v>
      </c>
      <c r="M1470" s="6" t="str">
        <f t="shared" si="251"/>
        <v>25</v>
      </c>
      <c r="N1470" t="str">
        <f t="shared" si="242"/>
        <v>04</v>
      </c>
    </row>
    <row r="1471" spans="1:14" hidden="1">
      <c r="A1471" s="1">
        <v>44570</v>
      </c>
      <c r="B1471">
        <f t="shared" si="245"/>
        <v>2022</v>
      </c>
      <c r="C1471" t="str">
        <f t="shared" si="249"/>
        <v>01</v>
      </c>
      <c r="D1471" t="str">
        <f t="shared" si="240"/>
        <v>ENERO</v>
      </c>
      <c r="E1471" t="str">
        <f t="shared" si="250"/>
        <v>DOM.</v>
      </c>
      <c r="F1471" t="str">
        <f t="shared" si="248"/>
        <v>03</v>
      </c>
      <c r="G1471">
        <f t="shared" si="243"/>
        <v>2021</v>
      </c>
      <c r="H1471" t="str">
        <f t="shared" si="244"/>
        <v>50</v>
      </c>
      <c r="I1471" t="str">
        <f t="shared" si="241"/>
        <v>2022-01</v>
      </c>
      <c r="J1471" s="6">
        <v>13</v>
      </c>
      <c r="K1471" t="str">
        <f>VLOOKUP(J1471,Hoja1!$A$1:$B$12,2,0)</f>
        <v>ENERO</v>
      </c>
      <c r="L1471" t="s">
        <v>22</v>
      </c>
      <c r="M1471" s="6" t="str">
        <f t="shared" si="251"/>
        <v>25</v>
      </c>
      <c r="N1471" t="str">
        <f t="shared" si="242"/>
        <v>04</v>
      </c>
    </row>
    <row r="1472" spans="1:14" hidden="1">
      <c r="A1472" s="1">
        <v>44571</v>
      </c>
      <c r="B1472">
        <f t="shared" si="245"/>
        <v>2022</v>
      </c>
      <c r="C1472" t="str">
        <f t="shared" si="249"/>
        <v>01</v>
      </c>
      <c r="D1472" t="str">
        <f t="shared" si="240"/>
        <v>ENERO</v>
      </c>
      <c r="E1472" t="str">
        <f t="shared" si="250"/>
        <v>LUN.</v>
      </c>
      <c r="F1472" t="str">
        <f t="shared" si="248"/>
        <v>03</v>
      </c>
      <c r="G1472">
        <f t="shared" si="243"/>
        <v>2021</v>
      </c>
      <c r="H1472" t="str">
        <f t="shared" si="244"/>
        <v>50</v>
      </c>
      <c r="I1472" t="str">
        <f t="shared" si="241"/>
        <v>2022-01</v>
      </c>
      <c r="J1472" s="6">
        <v>13</v>
      </c>
      <c r="K1472" t="str">
        <f>VLOOKUP(J1472,Hoja1!$A$1:$B$12,2,0)</f>
        <v>ENERO</v>
      </c>
      <c r="L1472" t="s">
        <v>22</v>
      </c>
      <c r="M1472" s="6" t="str">
        <f t="shared" si="251"/>
        <v>25</v>
      </c>
      <c r="N1472" t="str">
        <f t="shared" si="242"/>
        <v>04</v>
      </c>
    </row>
    <row r="1473" spans="1:14" hidden="1">
      <c r="A1473" s="1">
        <v>44572</v>
      </c>
      <c r="B1473">
        <f t="shared" si="245"/>
        <v>2022</v>
      </c>
      <c r="C1473" t="str">
        <f t="shared" si="249"/>
        <v>01</v>
      </c>
      <c r="D1473" t="str">
        <f t="shared" si="240"/>
        <v>ENERO</v>
      </c>
      <c r="E1473" t="str">
        <f t="shared" si="250"/>
        <v>MAR.</v>
      </c>
      <c r="F1473" t="str">
        <f t="shared" si="248"/>
        <v>03</v>
      </c>
      <c r="G1473">
        <f t="shared" si="243"/>
        <v>2021</v>
      </c>
      <c r="H1473" t="str">
        <f t="shared" si="244"/>
        <v>50</v>
      </c>
      <c r="I1473" t="str">
        <f t="shared" si="241"/>
        <v>2022-01</v>
      </c>
      <c r="J1473" s="6">
        <v>13</v>
      </c>
      <c r="K1473" t="str">
        <f>VLOOKUP(J1473,Hoja1!$A$1:$B$12,2,0)</f>
        <v>ENERO</v>
      </c>
      <c r="L1473" t="s">
        <v>22</v>
      </c>
      <c r="M1473" s="6" t="str">
        <f t="shared" si="251"/>
        <v>25</v>
      </c>
      <c r="N1473" t="str">
        <f t="shared" si="242"/>
        <v>04</v>
      </c>
    </row>
    <row r="1474" spans="1:14" hidden="1">
      <c r="A1474" s="1">
        <v>44573</v>
      </c>
      <c r="B1474">
        <f t="shared" si="245"/>
        <v>2022</v>
      </c>
      <c r="C1474" t="str">
        <f t="shared" si="249"/>
        <v>01</v>
      </c>
      <c r="D1474" t="str">
        <f t="shared" si="240"/>
        <v>ENERO</v>
      </c>
      <c r="E1474" t="str">
        <f t="shared" si="250"/>
        <v>MIÉ.</v>
      </c>
      <c r="F1474" t="str">
        <f t="shared" si="248"/>
        <v>03</v>
      </c>
      <c r="G1474">
        <f t="shared" si="243"/>
        <v>2021</v>
      </c>
      <c r="H1474" t="str">
        <f t="shared" si="244"/>
        <v>50</v>
      </c>
      <c r="I1474" t="str">
        <f t="shared" si="241"/>
        <v>2022-01</v>
      </c>
      <c r="J1474" s="6">
        <v>13</v>
      </c>
      <c r="K1474" t="str">
        <f>VLOOKUP(J1474,Hoja1!$A$1:$B$12,2,0)</f>
        <v>ENERO</v>
      </c>
      <c r="L1474" t="s">
        <v>22</v>
      </c>
      <c r="M1474" s="6" t="str">
        <f t="shared" si="251"/>
        <v>25</v>
      </c>
      <c r="N1474" t="str">
        <f t="shared" si="242"/>
        <v>04</v>
      </c>
    </row>
    <row r="1475" spans="1:14" hidden="1">
      <c r="A1475" s="1">
        <v>44574</v>
      </c>
      <c r="B1475">
        <f t="shared" si="245"/>
        <v>2022</v>
      </c>
      <c r="C1475" t="str">
        <f t="shared" si="249"/>
        <v>01</v>
      </c>
      <c r="D1475" t="str">
        <f t="shared" ref="D1475:D1538" si="252">UPPER(TEXT(A1475,"mmmm"))</f>
        <v>ENERO</v>
      </c>
      <c r="E1475" t="str">
        <f t="shared" si="250"/>
        <v>JUE.</v>
      </c>
      <c r="F1475" t="str">
        <f t="shared" si="248"/>
        <v>03</v>
      </c>
      <c r="G1475">
        <f t="shared" si="243"/>
        <v>2021</v>
      </c>
      <c r="H1475" t="str">
        <f t="shared" si="244"/>
        <v>50</v>
      </c>
      <c r="I1475" t="str">
        <f t="shared" ref="I1475:I1538" si="253">YEAR(A1475) &amp; "-" &amp;TEXT(MONTH(A1475),"00")</f>
        <v>2022-01</v>
      </c>
      <c r="J1475" s="6">
        <v>13</v>
      </c>
      <c r="K1475" t="str">
        <f>VLOOKUP(J1475,Hoja1!$A$1:$B$12,2,0)</f>
        <v>ENERO</v>
      </c>
      <c r="L1475" t="s">
        <v>22</v>
      </c>
      <c r="M1475" s="6" t="str">
        <f t="shared" si="251"/>
        <v>25</v>
      </c>
      <c r="N1475" t="str">
        <f t="shared" ref="N1475:N1538" si="254">IF(OR(J1475="02",J1475="03",J1475="04"),"01",IF(OR(J1475="05",J1475="06",J1475="07"),"02",IF(OR(J1475="08",J1475="09",J1475="10"),"03","04")))</f>
        <v>04</v>
      </c>
    </row>
    <row r="1476" spans="1:14" hidden="1">
      <c r="A1476" s="1">
        <v>44575</v>
      </c>
      <c r="B1476">
        <f t="shared" si="245"/>
        <v>2022</v>
      </c>
      <c r="C1476" t="str">
        <f t="shared" si="249"/>
        <v>01</v>
      </c>
      <c r="D1476" t="str">
        <f t="shared" si="252"/>
        <v>ENERO</v>
      </c>
      <c r="E1476" t="str">
        <f t="shared" si="250"/>
        <v>VIE.</v>
      </c>
      <c r="F1476" t="str">
        <f t="shared" si="248"/>
        <v>03</v>
      </c>
      <c r="G1476">
        <f t="shared" si="243"/>
        <v>2021</v>
      </c>
      <c r="H1476" t="str">
        <f t="shared" si="244"/>
        <v>50</v>
      </c>
      <c r="I1476" t="str">
        <f t="shared" si="253"/>
        <v>2022-01</v>
      </c>
      <c r="J1476" s="6">
        <v>13</v>
      </c>
      <c r="K1476" t="str">
        <f>VLOOKUP(J1476,Hoja1!$A$1:$B$12,2,0)</f>
        <v>ENERO</v>
      </c>
      <c r="L1476" t="s">
        <v>22</v>
      </c>
      <c r="M1476" s="6" t="str">
        <f t="shared" si="251"/>
        <v>25</v>
      </c>
      <c r="N1476" t="str">
        <f t="shared" si="254"/>
        <v>04</v>
      </c>
    </row>
    <row r="1477" spans="1:14" hidden="1">
      <c r="A1477" s="1">
        <v>44576</v>
      </c>
      <c r="B1477">
        <f t="shared" si="245"/>
        <v>2022</v>
      </c>
      <c r="C1477" t="str">
        <f t="shared" si="249"/>
        <v>01</v>
      </c>
      <c r="D1477" t="str">
        <f t="shared" si="252"/>
        <v>ENERO</v>
      </c>
      <c r="E1477" t="str">
        <f t="shared" si="250"/>
        <v>SÁB.</v>
      </c>
      <c r="F1477" t="str">
        <f t="shared" si="248"/>
        <v>03</v>
      </c>
      <c r="G1477">
        <f t="shared" si="243"/>
        <v>2021</v>
      </c>
      <c r="H1477" t="str">
        <f t="shared" si="244"/>
        <v>50</v>
      </c>
      <c r="I1477" t="str">
        <f t="shared" si="253"/>
        <v>2022-01</v>
      </c>
      <c r="J1477" s="6">
        <v>13</v>
      </c>
      <c r="K1477" t="str">
        <f>VLOOKUP(J1477,Hoja1!$A$1:$B$12,2,0)</f>
        <v>ENERO</v>
      </c>
      <c r="L1477" t="s">
        <v>22</v>
      </c>
      <c r="M1477" s="6" t="str">
        <f t="shared" si="251"/>
        <v>25</v>
      </c>
      <c r="N1477" t="str">
        <f t="shared" si="254"/>
        <v>04</v>
      </c>
    </row>
    <row r="1478" spans="1:14" hidden="1">
      <c r="A1478" s="1">
        <v>44577</v>
      </c>
      <c r="B1478">
        <f t="shared" si="245"/>
        <v>2022</v>
      </c>
      <c r="C1478" t="str">
        <f t="shared" si="249"/>
        <v>01</v>
      </c>
      <c r="D1478" t="str">
        <f t="shared" si="252"/>
        <v>ENERO</v>
      </c>
      <c r="E1478" t="str">
        <f t="shared" si="250"/>
        <v>DOM.</v>
      </c>
      <c r="F1478" t="str">
        <f t="shared" si="248"/>
        <v>04</v>
      </c>
      <c r="G1478">
        <f t="shared" si="243"/>
        <v>2021</v>
      </c>
      <c r="H1478" t="str">
        <f t="shared" si="244"/>
        <v>51</v>
      </c>
      <c r="I1478" t="str">
        <f t="shared" si="253"/>
        <v>2022-01</v>
      </c>
      <c r="J1478" s="6">
        <v>13</v>
      </c>
      <c r="K1478" t="str">
        <f>VLOOKUP(J1478,Hoja1!$A$1:$B$12,2,0)</f>
        <v>ENERO</v>
      </c>
      <c r="L1478" t="s">
        <v>22</v>
      </c>
      <c r="M1478" s="6" t="str">
        <f t="shared" si="251"/>
        <v>26</v>
      </c>
      <c r="N1478" t="str">
        <f t="shared" si="254"/>
        <v>04</v>
      </c>
    </row>
    <row r="1479" spans="1:14" hidden="1">
      <c r="A1479" s="1">
        <v>44578</v>
      </c>
      <c r="B1479">
        <f t="shared" si="245"/>
        <v>2022</v>
      </c>
      <c r="C1479" t="str">
        <f t="shared" si="249"/>
        <v>01</v>
      </c>
      <c r="D1479" t="str">
        <f t="shared" si="252"/>
        <v>ENERO</v>
      </c>
      <c r="E1479" t="str">
        <f t="shared" si="250"/>
        <v>LUN.</v>
      </c>
      <c r="F1479" t="str">
        <f t="shared" si="248"/>
        <v>04</v>
      </c>
      <c r="G1479">
        <f t="shared" si="243"/>
        <v>2021</v>
      </c>
      <c r="H1479" t="str">
        <f t="shared" si="244"/>
        <v>51</v>
      </c>
      <c r="I1479" t="str">
        <f t="shared" si="253"/>
        <v>2022-01</v>
      </c>
      <c r="J1479" s="6">
        <v>13</v>
      </c>
      <c r="K1479" t="str">
        <f>VLOOKUP(J1479,Hoja1!$A$1:$B$12,2,0)</f>
        <v>ENERO</v>
      </c>
      <c r="L1479" t="s">
        <v>22</v>
      </c>
      <c r="M1479" s="6" t="str">
        <f t="shared" si="251"/>
        <v>26</v>
      </c>
      <c r="N1479" t="str">
        <f t="shared" si="254"/>
        <v>04</v>
      </c>
    </row>
    <row r="1480" spans="1:14" hidden="1">
      <c r="A1480" s="1">
        <v>44579</v>
      </c>
      <c r="B1480">
        <f t="shared" si="245"/>
        <v>2022</v>
      </c>
      <c r="C1480" t="str">
        <f t="shared" si="249"/>
        <v>01</v>
      </c>
      <c r="D1480" t="str">
        <f t="shared" si="252"/>
        <v>ENERO</v>
      </c>
      <c r="E1480" t="str">
        <f t="shared" si="250"/>
        <v>MAR.</v>
      </c>
      <c r="F1480" t="str">
        <f t="shared" si="248"/>
        <v>04</v>
      </c>
      <c r="G1480">
        <f t="shared" si="243"/>
        <v>2021</v>
      </c>
      <c r="H1480" t="str">
        <f t="shared" si="244"/>
        <v>51</v>
      </c>
      <c r="I1480" t="str">
        <f t="shared" si="253"/>
        <v>2022-01</v>
      </c>
      <c r="J1480" s="6">
        <v>13</v>
      </c>
      <c r="K1480" t="str">
        <f>VLOOKUP(J1480,Hoja1!$A$1:$B$12,2,0)</f>
        <v>ENERO</v>
      </c>
      <c r="L1480" t="s">
        <v>22</v>
      </c>
      <c r="M1480" s="6" t="str">
        <f t="shared" si="251"/>
        <v>26</v>
      </c>
      <c r="N1480" t="str">
        <f t="shared" si="254"/>
        <v>04</v>
      </c>
    </row>
    <row r="1481" spans="1:14" hidden="1">
      <c r="A1481" s="1">
        <v>44580</v>
      </c>
      <c r="B1481">
        <f t="shared" si="245"/>
        <v>2022</v>
      </c>
      <c r="C1481" t="str">
        <f t="shared" si="249"/>
        <v>01</v>
      </c>
      <c r="D1481" t="str">
        <f t="shared" si="252"/>
        <v>ENERO</v>
      </c>
      <c r="E1481" t="str">
        <f t="shared" si="250"/>
        <v>MIÉ.</v>
      </c>
      <c r="F1481" t="str">
        <f t="shared" si="248"/>
        <v>04</v>
      </c>
      <c r="G1481">
        <f t="shared" si="243"/>
        <v>2021</v>
      </c>
      <c r="H1481" t="str">
        <f t="shared" si="244"/>
        <v>51</v>
      </c>
      <c r="I1481" t="str">
        <f t="shared" si="253"/>
        <v>2022-01</v>
      </c>
      <c r="J1481" s="6">
        <v>13</v>
      </c>
      <c r="K1481" t="str">
        <f>VLOOKUP(J1481,Hoja1!$A$1:$B$12,2,0)</f>
        <v>ENERO</v>
      </c>
      <c r="L1481" t="s">
        <v>22</v>
      </c>
      <c r="M1481" s="6" t="str">
        <f t="shared" si="251"/>
        <v>26</v>
      </c>
      <c r="N1481" t="str">
        <f t="shared" si="254"/>
        <v>04</v>
      </c>
    </row>
    <row r="1482" spans="1:14" hidden="1">
      <c r="A1482" s="1">
        <v>44581</v>
      </c>
      <c r="B1482">
        <f t="shared" si="245"/>
        <v>2022</v>
      </c>
      <c r="C1482" t="str">
        <f t="shared" si="249"/>
        <v>01</v>
      </c>
      <c r="D1482" t="str">
        <f t="shared" si="252"/>
        <v>ENERO</v>
      </c>
      <c r="E1482" t="str">
        <f t="shared" si="250"/>
        <v>JUE.</v>
      </c>
      <c r="F1482" t="str">
        <f t="shared" si="248"/>
        <v>04</v>
      </c>
      <c r="G1482">
        <f t="shared" si="243"/>
        <v>2021</v>
      </c>
      <c r="H1482" t="str">
        <f t="shared" si="244"/>
        <v>51</v>
      </c>
      <c r="I1482" t="str">
        <f t="shared" si="253"/>
        <v>2022-01</v>
      </c>
      <c r="J1482" s="6">
        <v>13</v>
      </c>
      <c r="K1482" t="str">
        <f>VLOOKUP(J1482,Hoja1!$A$1:$B$12,2,0)</f>
        <v>ENERO</v>
      </c>
      <c r="L1482" t="s">
        <v>22</v>
      </c>
      <c r="M1482" s="6" t="str">
        <f t="shared" si="251"/>
        <v>26</v>
      </c>
      <c r="N1482" t="str">
        <f t="shared" si="254"/>
        <v>04</v>
      </c>
    </row>
    <row r="1483" spans="1:14" hidden="1">
      <c r="A1483" s="1">
        <v>44582</v>
      </c>
      <c r="B1483">
        <f t="shared" si="245"/>
        <v>2022</v>
      </c>
      <c r="C1483" t="str">
        <f t="shared" si="249"/>
        <v>01</v>
      </c>
      <c r="D1483" t="str">
        <f t="shared" si="252"/>
        <v>ENERO</v>
      </c>
      <c r="E1483" t="str">
        <f t="shared" si="250"/>
        <v>VIE.</v>
      </c>
      <c r="F1483" t="str">
        <f t="shared" si="248"/>
        <v>04</v>
      </c>
      <c r="G1483">
        <f t="shared" ref="G1483:G1546" si="255">IF((WEEKNUM(A1483))-5 &lt;= 0,(YEAR(A1483)) - 1, YEAR(A1483))</f>
        <v>2021</v>
      </c>
      <c r="H1483" t="str">
        <f t="shared" si="244"/>
        <v>51</v>
      </c>
      <c r="I1483" t="str">
        <f t="shared" si="253"/>
        <v>2022-01</v>
      </c>
      <c r="J1483" s="6">
        <v>13</v>
      </c>
      <c r="K1483" t="str">
        <f>VLOOKUP(J1483,Hoja1!$A$1:$B$12,2,0)</f>
        <v>ENERO</v>
      </c>
      <c r="L1483" t="s">
        <v>22</v>
      </c>
      <c r="M1483" s="6" t="str">
        <f t="shared" si="251"/>
        <v>26</v>
      </c>
      <c r="N1483" t="str">
        <f t="shared" si="254"/>
        <v>04</v>
      </c>
    </row>
    <row r="1484" spans="1:14" hidden="1">
      <c r="A1484" s="1">
        <v>44583</v>
      </c>
      <c r="B1484">
        <f t="shared" si="245"/>
        <v>2022</v>
      </c>
      <c r="C1484" t="str">
        <f t="shared" si="249"/>
        <v>01</v>
      </c>
      <c r="D1484" t="str">
        <f t="shared" si="252"/>
        <v>ENERO</v>
      </c>
      <c r="E1484" t="str">
        <f t="shared" si="250"/>
        <v>SÁB.</v>
      </c>
      <c r="F1484" t="str">
        <f t="shared" si="248"/>
        <v>04</v>
      </c>
      <c r="G1484">
        <f t="shared" si="255"/>
        <v>2021</v>
      </c>
      <c r="H1484" t="str">
        <f t="shared" si="244"/>
        <v>51</v>
      </c>
      <c r="I1484" t="str">
        <f t="shared" si="253"/>
        <v>2022-01</v>
      </c>
      <c r="J1484" s="6">
        <v>13</v>
      </c>
      <c r="K1484" t="str">
        <f>VLOOKUP(J1484,Hoja1!$A$1:$B$12,2,0)</f>
        <v>ENERO</v>
      </c>
      <c r="L1484" t="s">
        <v>22</v>
      </c>
      <c r="M1484" s="6" t="str">
        <f t="shared" si="251"/>
        <v>26</v>
      </c>
      <c r="N1484" t="str">
        <f t="shared" si="254"/>
        <v>04</v>
      </c>
    </row>
    <row r="1485" spans="1:14" hidden="1">
      <c r="A1485" s="1">
        <v>44584</v>
      </c>
      <c r="B1485">
        <f t="shared" si="245"/>
        <v>2022</v>
      </c>
      <c r="C1485" t="str">
        <f t="shared" si="249"/>
        <v>01</v>
      </c>
      <c r="D1485" t="str">
        <f t="shared" si="252"/>
        <v>ENERO</v>
      </c>
      <c r="E1485" t="str">
        <f t="shared" si="250"/>
        <v>DOM.</v>
      </c>
      <c r="F1485" t="str">
        <f t="shared" si="248"/>
        <v>05</v>
      </c>
      <c r="G1485">
        <f t="shared" si="255"/>
        <v>2021</v>
      </c>
      <c r="H1485" t="str">
        <f t="shared" ref="H1485:H1548" si="256">IF(F1485-5&lt;=0,IF(F1485="01",TEXT(48,"00"),TEXT(48+F1485-1,"00")),TEXT((WEEKNUM(A1485))-5,"00"))</f>
        <v>52</v>
      </c>
      <c r="I1485" t="str">
        <f t="shared" si="253"/>
        <v>2022-01</v>
      </c>
      <c r="J1485" s="6">
        <v>13</v>
      </c>
      <c r="K1485" t="str">
        <f>VLOOKUP(J1485,Hoja1!$A$1:$B$12,2,0)</f>
        <v>ENERO</v>
      </c>
      <c r="L1485" t="s">
        <v>22</v>
      </c>
      <c r="M1485" s="6" t="str">
        <f t="shared" si="251"/>
        <v>26</v>
      </c>
      <c r="N1485" t="str">
        <f t="shared" si="254"/>
        <v>04</v>
      </c>
    </row>
    <row r="1486" spans="1:14" hidden="1">
      <c r="A1486" s="1">
        <v>44585</v>
      </c>
      <c r="B1486">
        <f t="shared" si="245"/>
        <v>2022</v>
      </c>
      <c r="C1486" t="str">
        <f t="shared" si="249"/>
        <v>01</v>
      </c>
      <c r="D1486" t="str">
        <f t="shared" si="252"/>
        <v>ENERO</v>
      </c>
      <c r="E1486" t="str">
        <f t="shared" si="250"/>
        <v>LUN.</v>
      </c>
      <c r="F1486" t="str">
        <f t="shared" si="248"/>
        <v>05</v>
      </c>
      <c r="G1486">
        <f t="shared" si="255"/>
        <v>2021</v>
      </c>
      <c r="H1486" t="str">
        <f t="shared" si="256"/>
        <v>52</v>
      </c>
      <c r="I1486" t="str">
        <f t="shared" si="253"/>
        <v>2022-01</v>
      </c>
      <c r="J1486" s="6">
        <v>13</v>
      </c>
      <c r="K1486" t="str">
        <f>VLOOKUP(J1486,Hoja1!$A$1:$B$12,2,0)</f>
        <v>ENERO</v>
      </c>
      <c r="L1486" t="s">
        <v>22</v>
      </c>
      <c r="M1486" s="6" t="str">
        <f t="shared" si="251"/>
        <v>26</v>
      </c>
      <c r="N1486" t="str">
        <f t="shared" si="254"/>
        <v>04</v>
      </c>
    </row>
    <row r="1487" spans="1:14" hidden="1">
      <c r="A1487" s="1">
        <v>44586</v>
      </c>
      <c r="B1487">
        <f t="shared" si="245"/>
        <v>2022</v>
      </c>
      <c r="C1487" t="str">
        <f t="shared" si="249"/>
        <v>01</v>
      </c>
      <c r="D1487" t="str">
        <f t="shared" si="252"/>
        <v>ENERO</v>
      </c>
      <c r="E1487" t="str">
        <f t="shared" si="250"/>
        <v>MAR.</v>
      </c>
      <c r="F1487" t="str">
        <f t="shared" si="248"/>
        <v>05</v>
      </c>
      <c r="G1487">
        <f t="shared" si="255"/>
        <v>2021</v>
      </c>
      <c r="H1487" t="str">
        <f t="shared" si="256"/>
        <v>52</v>
      </c>
      <c r="I1487" t="str">
        <f t="shared" si="253"/>
        <v>2022-01</v>
      </c>
      <c r="J1487" s="6">
        <v>13</v>
      </c>
      <c r="K1487" t="str">
        <f>VLOOKUP(J1487,Hoja1!$A$1:$B$12,2,0)</f>
        <v>ENERO</v>
      </c>
      <c r="L1487" t="s">
        <v>22</v>
      </c>
      <c r="M1487" s="6" t="str">
        <f t="shared" si="251"/>
        <v>26</v>
      </c>
      <c r="N1487" t="str">
        <f t="shared" si="254"/>
        <v>04</v>
      </c>
    </row>
    <row r="1488" spans="1:14" hidden="1">
      <c r="A1488" s="1">
        <v>44587</v>
      </c>
      <c r="B1488">
        <f t="shared" si="245"/>
        <v>2022</v>
      </c>
      <c r="C1488" t="str">
        <f t="shared" si="249"/>
        <v>01</v>
      </c>
      <c r="D1488" t="str">
        <f t="shared" si="252"/>
        <v>ENERO</v>
      </c>
      <c r="E1488" t="str">
        <f t="shared" si="250"/>
        <v>MIÉ.</v>
      </c>
      <c r="F1488" t="str">
        <f t="shared" si="248"/>
        <v>05</v>
      </c>
      <c r="G1488">
        <f t="shared" si="255"/>
        <v>2021</v>
      </c>
      <c r="H1488" t="str">
        <f t="shared" si="256"/>
        <v>52</v>
      </c>
      <c r="I1488" t="str">
        <f t="shared" si="253"/>
        <v>2022-01</v>
      </c>
      <c r="J1488" s="6">
        <v>13</v>
      </c>
      <c r="K1488" t="str">
        <f>VLOOKUP(J1488,Hoja1!$A$1:$B$12,2,0)</f>
        <v>ENERO</v>
      </c>
      <c r="L1488" t="s">
        <v>22</v>
      </c>
      <c r="M1488" s="6" t="str">
        <f t="shared" si="251"/>
        <v>26</v>
      </c>
      <c r="N1488" t="str">
        <f t="shared" si="254"/>
        <v>04</v>
      </c>
    </row>
    <row r="1489" spans="1:14" hidden="1">
      <c r="A1489" s="1">
        <v>44588</v>
      </c>
      <c r="B1489">
        <f t="shared" si="245"/>
        <v>2022</v>
      </c>
      <c r="C1489" t="str">
        <f t="shared" si="249"/>
        <v>01</v>
      </c>
      <c r="D1489" t="str">
        <f t="shared" si="252"/>
        <v>ENERO</v>
      </c>
      <c r="E1489" t="str">
        <f t="shared" si="250"/>
        <v>JUE.</v>
      </c>
      <c r="F1489" t="str">
        <f t="shared" si="248"/>
        <v>05</v>
      </c>
      <c r="G1489">
        <f t="shared" si="255"/>
        <v>2021</v>
      </c>
      <c r="H1489" t="str">
        <f t="shared" si="256"/>
        <v>52</v>
      </c>
      <c r="I1489" t="str">
        <f t="shared" si="253"/>
        <v>2022-01</v>
      </c>
      <c r="J1489" s="6">
        <v>13</v>
      </c>
      <c r="K1489" t="str">
        <f>VLOOKUP(J1489,Hoja1!$A$1:$B$12,2,0)</f>
        <v>ENERO</v>
      </c>
      <c r="L1489" t="s">
        <v>22</v>
      </c>
      <c r="M1489" s="6" t="str">
        <f t="shared" si="251"/>
        <v>26</v>
      </c>
      <c r="N1489" t="str">
        <f t="shared" si="254"/>
        <v>04</v>
      </c>
    </row>
    <row r="1490" spans="1:14" hidden="1">
      <c r="A1490" s="1">
        <v>44589</v>
      </c>
      <c r="B1490">
        <f t="shared" si="245"/>
        <v>2022</v>
      </c>
      <c r="C1490" t="str">
        <f t="shared" si="249"/>
        <v>01</v>
      </c>
      <c r="D1490" t="str">
        <f t="shared" si="252"/>
        <v>ENERO</v>
      </c>
      <c r="E1490" t="str">
        <f t="shared" si="250"/>
        <v>VIE.</v>
      </c>
      <c r="F1490" t="str">
        <f t="shared" si="248"/>
        <v>05</v>
      </c>
      <c r="G1490">
        <f t="shared" si="255"/>
        <v>2021</v>
      </c>
      <c r="H1490" t="str">
        <f t="shared" si="256"/>
        <v>52</v>
      </c>
      <c r="I1490" t="str">
        <f t="shared" si="253"/>
        <v>2022-01</v>
      </c>
      <c r="J1490" s="6">
        <v>13</v>
      </c>
      <c r="K1490" t="str">
        <f>VLOOKUP(J1490,Hoja1!$A$1:$B$12,2,0)</f>
        <v>ENERO</v>
      </c>
      <c r="L1490" t="s">
        <v>22</v>
      </c>
      <c r="M1490" s="6" t="str">
        <f t="shared" si="251"/>
        <v>26</v>
      </c>
      <c r="N1490" t="str">
        <f t="shared" si="254"/>
        <v>04</v>
      </c>
    </row>
    <row r="1491" spans="1:14" hidden="1">
      <c r="A1491" s="1">
        <v>44590</v>
      </c>
      <c r="B1491">
        <f t="shared" si="245"/>
        <v>2022</v>
      </c>
      <c r="C1491" t="str">
        <f t="shared" si="249"/>
        <v>01</v>
      </c>
      <c r="D1491" t="str">
        <f t="shared" si="252"/>
        <v>ENERO</v>
      </c>
      <c r="E1491" t="str">
        <f t="shared" si="250"/>
        <v>SÁB.</v>
      </c>
      <c r="F1491" t="str">
        <f t="shared" si="248"/>
        <v>05</v>
      </c>
      <c r="G1491">
        <f t="shared" si="255"/>
        <v>2021</v>
      </c>
      <c r="H1491" t="str">
        <f t="shared" si="256"/>
        <v>52</v>
      </c>
      <c r="I1491" t="str">
        <f t="shared" si="253"/>
        <v>2022-01</v>
      </c>
      <c r="J1491" s="6">
        <v>13</v>
      </c>
      <c r="K1491" t="str">
        <f>VLOOKUP(J1491,Hoja1!$A$1:$B$12,2,0)</f>
        <v>ENERO</v>
      </c>
      <c r="L1491" t="s">
        <v>22</v>
      </c>
      <c r="M1491" s="6" t="str">
        <f t="shared" si="251"/>
        <v>26</v>
      </c>
      <c r="N1491" t="str">
        <f t="shared" si="254"/>
        <v>04</v>
      </c>
    </row>
    <row r="1492" spans="1:14" hidden="1">
      <c r="A1492" s="1">
        <v>44591</v>
      </c>
      <c r="B1492">
        <f t="shared" si="245"/>
        <v>2022</v>
      </c>
      <c r="C1492" t="str">
        <f t="shared" si="249"/>
        <v>01</v>
      </c>
      <c r="D1492" t="str">
        <f t="shared" si="252"/>
        <v>ENERO</v>
      </c>
      <c r="E1492" t="str">
        <f t="shared" si="250"/>
        <v>DOM.</v>
      </c>
      <c r="F1492" t="str">
        <f t="shared" si="248"/>
        <v>06</v>
      </c>
      <c r="G1492">
        <f t="shared" si="255"/>
        <v>2022</v>
      </c>
      <c r="H1492" t="str">
        <f t="shared" si="256"/>
        <v>01</v>
      </c>
      <c r="I1492" t="str">
        <f t="shared" si="253"/>
        <v>2022-01</v>
      </c>
      <c r="J1492" s="6" t="s">
        <v>14</v>
      </c>
      <c r="K1492" t="str">
        <f>VLOOKUP(J1492,Hoja1!$A$1:$B$12,2,0)</f>
        <v>FEBRERO</v>
      </c>
      <c r="L1492" t="s">
        <v>22</v>
      </c>
      <c r="M1492" s="6" t="str">
        <f t="shared" si="251"/>
        <v>01</v>
      </c>
      <c r="N1492" t="str">
        <f t="shared" si="254"/>
        <v>01</v>
      </c>
    </row>
    <row r="1493" spans="1:14" hidden="1">
      <c r="A1493" s="1">
        <v>44592</v>
      </c>
      <c r="B1493">
        <f t="shared" si="245"/>
        <v>2022</v>
      </c>
      <c r="C1493" t="str">
        <f t="shared" si="249"/>
        <v>01</v>
      </c>
      <c r="D1493" t="str">
        <f t="shared" si="252"/>
        <v>ENERO</v>
      </c>
      <c r="E1493" t="str">
        <f t="shared" si="250"/>
        <v>LUN.</v>
      </c>
      <c r="F1493" t="str">
        <f t="shared" si="248"/>
        <v>06</v>
      </c>
      <c r="G1493">
        <f t="shared" si="255"/>
        <v>2022</v>
      </c>
      <c r="H1493" t="str">
        <f t="shared" si="256"/>
        <v>01</v>
      </c>
      <c r="I1493" t="str">
        <f t="shared" si="253"/>
        <v>2022-01</v>
      </c>
      <c r="J1493" s="6" t="s">
        <v>14</v>
      </c>
      <c r="K1493" t="str">
        <f>VLOOKUP(J1493,Hoja1!$A$1:$B$12,2,0)</f>
        <v>FEBRERO</v>
      </c>
      <c r="L1493" t="s">
        <v>22</v>
      </c>
      <c r="M1493" s="6" t="str">
        <f t="shared" si="251"/>
        <v>01</v>
      </c>
      <c r="N1493" t="str">
        <f t="shared" si="254"/>
        <v>01</v>
      </c>
    </row>
    <row r="1494" spans="1:14" hidden="1">
      <c r="A1494" s="1">
        <v>44593</v>
      </c>
      <c r="B1494">
        <f t="shared" si="245"/>
        <v>2022</v>
      </c>
      <c r="C1494" t="str">
        <f t="shared" si="249"/>
        <v>02</v>
      </c>
      <c r="D1494" t="str">
        <f t="shared" si="252"/>
        <v>FEBRERO</v>
      </c>
      <c r="E1494" t="str">
        <f t="shared" si="250"/>
        <v>MAR.</v>
      </c>
      <c r="F1494" t="str">
        <f t="shared" si="248"/>
        <v>06</v>
      </c>
      <c r="G1494">
        <f t="shared" si="255"/>
        <v>2022</v>
      </c>
      <c r="H1494" t="str">
        <f t="shared" si="256"/>
        <v>01</v>
      </c>
      <c r="I1494" t="str">
        <f t="shared" si="253"/>
        <v>2022-02</v>
      </c>
      <c r="J1494" s="6" t="s">
        <v>14</v>
      </c>
      <c r="K1494" t="str">
        <f>VLOOKUP(J1494,Hoja1!$A$1:$B$12,2,0)</f>
        <v>FEBRERO</v>
      </c>
      <c r="L1494" t="s">
        <v>22</v>
      </c>
      <c r="M1494" s="6" t="str">
        <f t="shared" si="251"/>
        <v>01</v>
      </c>
      <c r="N1494" t="str">
        <f t="shared" si="254"/>
        <v>01</v>
      </c>
    </row>
    <row r="1495" spans="1:14" hidden="1">
      <c r="A1495" s="1">
        <v>44594</v>
      </c>
      <c r="B1495">
        <f t="shared" si="245"/>
        <v>2022</v>
      </c>
      <c r="C1495" t="str">
        <f t="shared" si="249"/>
        <v>02</v>
      </c>
      <c r="D1495" t="str">
        <f t="shared" si="252"/>
        <v>FEBRERO</v>
      </c>
      <c r="E1495" t="str">
        <f t="shared" si="250"/>
        <v>MIÉ.</v>
      </c>
      <c r="F1495" t="str">
        <f t="shared" si="248"/>
        <v>06</v>
      </c>
      <c r="G1495">
        <f t="shared" si="255"/>
        <v>2022</v>
      </c>
      <c r="H1495" t="str">
        <f t="shared" si="256"/>
        <v>01</v>
      </c>
      <c r="I1495" t="str">
        <f t="shared" si="253"/>
        <v>2022-02</v>
      </c>
      <c r="J1495" s="6" t="s">
        <v>14</v>
      </c>
      <c r="K1495" t="str">
        <f>VLOOKUP(J1495,Hoja1!$A$1:$B$12,2,0)</f>
        <v>FEBRERO</v>
      </c>
      <c r="L1495" t="s">
        <v>22</v>
      </c>
      <c r="M1495" s="6" t="str">
        <f t="shared" si="251"/>
        <v>01</v>
      </c>
      <c r="N1495" t="str">
        <f t="shared" si="254"/>
        <v>01</v>
      </c>
    </row>
    <row r="1496" spans="1:14" hidden="1">
      <c r="A1496" s="1">
        <v>44595</v>
      </c>
      <c r="B1496">
        <f t="shared" si="245"/>
        <v>2022</v>
      </c>
      <c r="C1496" t="str">
        <f t="shared" si="249"/>
        <v>02</v>
      </c>
      <c r="D1496" t="str">
        <f t="shared" si="252"/>
        <v>FEBRERO</v>
      </c>
      <c r="E1496" t="str">
        <f t="shared" si="250"/>
        <v>JUE.</v>
      </c>
      <c r="F1496" t="str">
        <f t="shared" si="248"/>
        <v>06</v>
      </c>
      <c r="G1496">
        <f t="shared" si="255"/>
        <v>2022</v>
      </c>
      <c r="H1496" t="str">
        <f t="shared" si="256"/>
        <v>01</v>
      </c>
      <c r="I1496" t="str">
        <f t="shared" si="253"/>
        <v>2022-02</v>
      </c>
      <c r="J1496" s="6" t="s">
        <v>14</v>
      </c>
      <c r="K1496" t="str">
        <f>VLOOKUP(J1496,Hoja1!$A$1:$B$12,2,0)</f>
        <v>FEBRERO</v>
      </c>
      <c r="L1496" t="s">
        <v>22</v>
      </c>
      <c r="M1496" s="6" t="str">
        <f t="shared" si="251"/>
        <v>01</v>
      </c>
      <c r="N1496" t="str">
        <f t="shared" si="254"/>
        <v>01</v>
      </c>
    </row>
    <row r="1497" spans="1:14" hidden="1">
      <c r="A1497" s="1">
        <v>44596</v>
      </c>
      <c r="B1497">
        <f t="shared" si="245"/>
        <v>2022</v>
      </c>
      <c r="C1497" t="str">
        <f t="shared" si="249"/>
        <v>02</v>
      </c>
      <c r="D1497" t="str">
        <f t="shared" si="252"/>
        <v>FEBRERO</v>
      </c>
      <c r="E1497" t="str">
        <f t="shared" si="250"/>
        <v>VIE.</v>
      </c>
      <c r="F1497" t="str">
        <f t="shared" si="248"/>
        <v>06</v>
      </c>
      <c r="G1497">
        <f t="shared" si="255"/>
        <v>2022</v>
      </c>
      <c r="H1497" t="str">
        <f t="shared" si="256"/>
        <v>01</v>
      </c>
      <c r="I1497" t="str">
        <f t="shared" si="253"/>
        <v>2022-02</v>
      </c>
      <c r="J1497" s="6" t="s">
        <v>14</v>
      </c>
      <c r="K1497" t="str">
        <f>VLOOKUP(J1497,Hoja1!$A$1:$B$12,2,0)</f>
        <v>FEBRERO</v>
      </c>
      <c r="L1497" t="s">
        <v>22</v>
      </c>
      <c r="M1497" s="6" t="str">
        <f t="shared" si="251"/>
        <v>01</v>
      </c>
      <c r="N1497" t="str">
        <f t="shared" si="254"/>
        <v>01</v>
      </c>
    </row>
    <row r="1498" spans="1:14" hidden="1">
      <c r="A1498" s="1">
        <v>44597</v>
      </c>
      <c r="B1498">
        <f t="shared" si="245"/>
        <v>2022</v>
      </c>
      <c r="C1498" t="str">
        <f t="shared" si="249"/>
        <v>02</v>
      </c>
      <c r="D1498" t="str">
        <f t="shared" si="252"/>
        <v>FEBRERO</v>
      </c>
      <c r="E1498" t="str">
        <f t="shared" si="250"/>
        <v>SÁB.</v>
      </c>
      <c r="F1498" t="str">
        <f t="shared" si="248"/>
        <v>06</v>
      </c>
      <c r="G1498">
        <f t="shared" si="255"/>
        <v>2022</v>
      </c>
      <c r="H1498" t="str">
        <f t="shared" si="256"/>
        <v>01</v>
      </c>
      <c r="I1498" t="str">
        <f t="shared" si="253"/>
        <v>2022-02</v>
      </c>
      <c r="J1498" s="6" t="s">
        <v>14</v>
      </c>
      <c r="K1498" t="str">
        <f>VLOOKUP(J1498,Hoja1!$A$1:$B$12,2,0)</f>
        <v>FEBRERO</v>
      </c>
      <c r="L1498" t="s">
        <v>22</v>
      </c>
      <c r="M1498" s="6" t="str">
        <f t="shared" si="251"/>
        <v>01</v>
      </c>
      <c r="N1498" t="str">
        <f t="shared" si="254"/>
        <v>01</v>
      </c>
    </row>
    <row r="1499" spans="1:14" hidden="1">
      <c r="A1499" s="1">
        <v>44598</v>
      </c>
      <c r="B1499">
        <f t="shared" si="245"/>
        <v>2022</v>
      </c>
      <c r="C1499" t="str">
        <f t="shared" si="249"/>
        <v>02</v>
      </c>
      <c r="D1499" t="str">
        <f t="shared" si="252"/>
        <v>FEBRERO</v>
      </c>
      <c r="E1499" t="str">
        <f t="shared" si="250"/>
        <v>DOM.</v>
      </c>
      <c r="F1499" t="str">
        <f t="shared" si="248"/>
        <v>07</v>
      </c>
      <c r="G1499">
        <f t="shared" si="255"/>
        <v>2022</v>
      </c>
      <c r="H1499" t="str">
        <f t="shared" si="256"/>
        <v>02</v>
      </c>
      <c r="I1499" t="str">
        <f t="shared" si="253"/>
        <v>2022-02</v>
      </c>
      <c r="J1499" s="6" t="s">
        <v>14</v>
      </c>
      <c r="K1499" t="str">
        <f>VLOOKUP(J1499,Hoja1!$A$1:$B$12,2,0)</f>
        <v>FEBRERO</v>
      </c>
      <c r="L1499" t="s">
        <v>22</v>
      </c>
      <c r="M1499" s="6" t="str">
        <f t="shared" si="251"/>
        <v>01</v>
      </c>
      <c r="N1499" t="str">
        <f t="shared" si="254"/>
        <v>01</v>
      </c>
    </row>
    <row r="1500" spans="1:14" hidden="1">
      <c r="A1500" s="1">
        <v>44599</v>
      </c>
      <c r="B1500">
        <f t="shared" si="245"/>
        <v>2022</v>
      </c>
      <c r="C1500" t="str">
        <f t="shared" si="249"/>
        <v>02</v>
      </c>
      <c r="D1500" t="str">
        <f t="shared" si="252"/>
        <v>FEBRERO</v>
      </c>
      <c r="E1500" t="str">
        <f t="shared" si="250"/>
        <v>LUN.</v>
      </c>
      <c r="F1500" t="str">
        <f t="shared" si="248"/>
        <v>07</v>
      </c>
      <c r="G1500">
        <f t="shared" si="255"/>
        <v>2022</v>
      </c>
      <c r="H1500" t="str">
        <f t="shared" si="256"/>
        <v>02</v>
      </c>
      <c r="I1500" t="str">
        <f t="shared" si="253"/>
        <v>2022-02</v>
      </c>
      <c r="J1500" s="6" t="s">
        <v>14</v>
      </c>
      <c r="K1500" t="str">
        <f>VLOOKUP(J1500,Hoja1!$A$1:$B$12,2,0)</f>
        <v>FEBRERO</v>
      </c>
      <c r="L1500" t="s">
        <v>22</v>
      </c>
      <c r="M1500" s="6" t="str">
        <f t="shared" si="251"/>
        <v>01</v>
      </c>
      <c r="N1500" t="str">
        <f t="shared" si="254"/>
        <v>01</v>
      </c>
    </row>
    <row r="1501" spans="1:14" hidden="1">
      <c r="A1501" s="1">
        <v>44600</v>
      </c>
      <c r="B1501">
        <f t="shared" ref="B1501:B1564" si="257">YEAR(A1501)</f>
        <v>2022</v>
      </c>
      <c r="C1501" t="str">
        <f t="shared" si="249"/>
        <v>02</v>
      </c>
      <c r="D1501" t="str">
        <f t="shared" si="252"/>
        <v>FEBRERO</v>
      </c>
      <c r="E1501" t="str">
        <f t="shared" si="250"/>
        <v>MAR.</v>
      </c>
      <c r="F1501" t="str">
        <f t="shared" si="248"/>
        <v>07</v>
      </c>
      <c r="G1501">
        <f t="shared" si="255"/>
        <v>2022</v>
      </c>
      <c r="H1501" t="str">
        <f t="shared" si="256"/>
        <v>02</v>
      </c>
      <c r="I1501" t="str">
        <f t="shared" si="253"/>
        <v>2022-02</v>
      </c>
      <c r="J1501" s="6" t="s">
        <v>14</v>
      </c>
      <c r="K1501" t="str">
        <f>VLOOKUP(J1501,Hoja1!$A$1:$B$12,2,0)</f>
        <v>FEBRERO</v>
      </c>
      <c r="L1501" t="s">
        <v>22</v>
      </c>
      <c r="M1501" s="6" t="str">
        <f t="shared" si="251"/>
        <v>01</v>
      </c>
      <c r="N1501" t="str">
        <f t="shared" si="254"/>
        <v>01</v>
      </c>
    </row>
    <row r="1502" spans="1:14" hidden="1">
      <c r="A1502" s="1">
        <v>44601</v>
      </c>
      <c r="B1502">
        <f t="shared" si="257"/>
        <v>2022</v>
      </c>
      <c r="C1502" t="str">
        <f t="shared" si="249"/>
        <v>02</v>
      </c>
      <c r="D1502" t="str">
        <f t="shared" si="252"/>
        <v>FEBRERO</v>
      </c>
      <c r="E1502" t="str">
        <f t="shared" si="250"/>
        <v>MIÉ.</v>
      </c>
      <c r="F1502" t="str">
        <f t="shared" si="248"/>
        <v>07</v>
      </c>
      <c r="G1502">
        <f t="shared" si="255"/>
        <v>2022</v>
      </c>
      <c r="H1502" t="str">
        <f t="shared" si="256"/>
        <v>02</v>
      </c>
      <c r="I1502" t="str">
        <f t="shared" si="253"/>
        <v>2022-02</v>
      </c>
      <c r="J1502" s="6" t="s">
        <v>14</v>
      </c>
      <c r="K1502" t="str">
        <f>VLOOKUP(J1502,Hoja1!$A$1:$B$12,2,0)</f>
        <v>FEBRERO</v>
      </c>
      <c r="L1502" t="s">
        <v>22</v>
      </c>
      <c r="M1502" s="6" t="str">
        <f t="shared" si="251"/>
        <v>01</v>
      </c>
      <c r="N1502" t="str">
        <f t="shared" si="254"/>
        <v>01</v>
      </c>
    </row>
    <row r="1503" spans="1:14" hidden="1">
      <c r="A1503" s="1">
        <v>44602</v>
      </c>
      <c r="B1503">
        <f t="shared" si="257"/>
        <v>2022</v>
      </c>
      <c r="C1503" t="str">
        <f t="shared" si="249"/>
        <v>02</v>
      </c>
      <c r="D1503" t="str">
        <f t="shared" si="252"/>
        <v>FEBRERO</v>
      </c>
      <c r="E1503" t="str">
        <f t="shared" si="250"/>
        <v>JUE.</v>
      </c>
      <c r="F1503" t="str">
        <f t="shared" si="248"/>
        <v>07</v>
      </c>
      <c r="G1503">
        <f t="shared" si="255"/>
        <v>2022</v>
      </c>
      <c r="H1503" t="str">
        <f t="shared" si="256"/>
        <v>02</v>
      </c>
      <c r="I1503" t="str">
        <f t="shared" si="253"/>
        <v>2022-02</v>
      </c>
      <c r="J1503" s="6" t="s">
        <v>14</v>
      </c>
      <c r="K1503" t="str">
        <f>VLOOKUP(J1503,Hoja1!$A$1:$B$12,2,0)</f>
        <v>FEBRERO</v>
      </c>
      <c r="L1503" t="s">
        <v>22</v>
      </c>
      <c r="M1503" s="6" t="str">
        <f t="shared" si="251"/>
        <v>01</v>
      </c>
      <c r="N1503" t="str">
        <f t="shared" si="254"/>
        <v>01</v>
      </c>
    </row>
    <row r="1504" spans="1:14" hidden="1">
      <c r="A1504" s="1">
        <v>44603</v>
      </c>
      <c r="B1504">
        <f t="shared" si="257"/>
        <v>2022</v>
      </c>
      <c r="C1504" t="str">
        <f t="shared" si="249"/>
        <v>02</v>
      </c>
      <c r="D1504" t="str">
        <f t="shared" si="252"/>
        <v>FEBRERO</v>
      </c>
      <c r="E1504" t="str">
        <f t="shared" si="250"/>
        <v>VIE.</v>
      </c>
      <c r="F1504" t="str">
        <f t="shared" si="248"/>
        <v>07</v>
      </c>
      <c r="G1504">
        <f t="shared" si="255"/>
        <v>2022</v>
      </c>
      <c r="H1504" t="str">
        <f t="shared" si="256"/>
        <v>02</v>
      </c>
      <c r="I1504" t="str">
        <f t="shared" si="253"/>
        <v>2022-02</v>
      </c>
      <c r="J1504" s="6" t="s">
        <v>14</v>
      </c>
      <c r="K1504" t="str">
        <f>VLOOKUP(J1504,Hoja1!$A$1:$B$12,2,0)</f>
        <v>FEBRERO</v>
      </c>
      <c r="L1504" t="s">
        <v>22</v>
      </c>
      <c r="M1504" s="6" t="str">
        <f t="shared" si="251"/>
        <v>01</v>
      </c>
      <c r="N1504" t="str">
        <f t="shared" si="254"/>
        <v>01</v>
      </c>
    </row>
    <row r="1505" spans="1:14" hidden="1">
      <c r="A1505" s="1">
        <v>44604</v>
      </c>
      <c r="B1505">
        <f t="shared" si="257"/>
        <v>2022</v>
      </c>
      <c r="C1505" t="str">
        <f t="shared" si="249"/>
        <v>02</v>
      </c>
      <c r="D1505" t="str">
        <f t="shared" si="252"/>
        <v>FEBRERO</v>
      </c>
      <c r="E1505" t="str">
        <f t="shared" si="250"/>
        <v>SÁB.</v>
      </c>
      <c r="F1505" t="str">
        <f t="shared" si="248"/>
        <v>07</v>
      </c>
      <c r="G1505">
        <f t="shared" si="255"/>
        <v>2022</v>
      </c>
      <c r="H1505" t="str">
        <f t="shared" si="256"/>
        <v>02</v>
      </c>
      <c r="I1505" t="str">
        <f t="shared" si="253"/>
        <v>2022-02</v>
      </c>
      <c r="J1505" s="6" t="s">
        <v>14</v>
      </c>
      <c r="K1505" t="str">
        <f>VLOOKUP(J1505,Hoja1!$A$1:$B$12,2,0)</f>
        <v>FEBRERO</v>
      </c>
      <c r="L1505" t="s">
        <v>22</v>
      </c>
      <c r="M1505" s="6" t="str">
        <f t="shared" si="251"/>
        <v>01</v>
      </c>
      <c r="N1505" t="str">
        <f t="shared" si="254"/>
        <v>01</v>
      </c>
    </row>
    <row r="1506" spans="1:14" hidden="1">
      <c r="A1506" s="1">
        <v>44605</v>
      </c>
      <c r="B1506">
        <f t="shared" si="257"/>
        <v>2022</v>
      </c>
      <c r="C1506" t="str">
        <f t="shared" si="249"/>
        <v>02</v>
      </c>
      <c r="D1506" t="str">
        <f t="shared" si="252"/>
        <v>FEBRERO</v>
      </c>
      <c r="E1506" t="str">
        <f t="shared" si="250"/>
        <v>DOM.</v>
      </c>
      <c r="F1506" t="str">
        <f t="shared" si="248"/>
        <v>08</v>
      </c>
      <c r="G1506">
        <f t="shared" si="255"/>
        <v>2022</v>
      </c>
      <c r="H1506" t="str">
        <f t="shared" si="256"/>
        <v>03</v>
      </c>
      <c r="I1506" t="str">
        <f t="shared" si="253"/>
        <v>2022-02</v>
      </c>
      <c r="J1506" s="6" t="s">
        <v>14</v>
      </c>
      <c r="K1506" t="str">
        <f>VLOOKUP(J1506,Hoja1!$A$1:$B$12,2,0)</f>
        <v>FEBRERO</v>
      </c>
      <c r="L1506" t="s">
        <v>22</v>
      </c>
      <c r="M1506" s="6" t="str">
        <f t="shared" si="251"/>
        <v>02</v>
      </c>
      <c r="N1506" t="str">
        <f t="shared" si="254"/>
        <v>01</v>
      </c>
    </row>
    <row r="1507" spans="1:14" hidden="1">
      <c r="A1507" s="1">
        <v>44606</v>
      </c>
      <c r="B1507">
        <f t="shared" si="257"/>
        <v>2022</v>
      </c>
      <c r="C1507" t="str">
        <f t="shared" si="249"/>
        <v>02</v>
      </c>
      <c r="D1507" t="str">
        <f t="shared" si="252"/>
        <v>FEBRERO</v>
      </c>
      <c r="E1507" t="str">
        <f t="shared" si="250"/>
        <v>LUN.</v>
      </c>
      <c r="F1507" t="str">
        <f t="shared" si="248"/>
        <v>08</v>
      </c>
      <c r="G1507">
        <f t="shared" si="255"/>
        <v>2022</v>
      </c>
      <c r="H1507" t="str">
        <f t="shared" si="256"/>
        <v>03</v>
      </c>
      <c r="I1507" t="str">
        <f t="shared" si="253"/>
        <v>2022-02</v>
      </c>
      <c r="J1507" s="6" t="s">
        <v>14</v>
      </c>
      <c r="K1507" t="str">
        <f>VLOOKUP(J1507,Hoja1!$A$1:$B$12,2,0)</f>
        <v>FEBRERO</v>
      </c>
      <c r="L1507" t="s">
        <v>22</v>
      </c>
      <c r="M1507" s="6" t="str">
        <f t="shared" si="251"/>
        <v>02</v>
      </c>
      <c r="N1507" t="str">
        <f t="shared" si="254"/>
        <v>01</v>
      </c>
    </row>
    <row r="1508" spans="1:14" hidden="1">
      <c r="A1508" s="1">
        <v>44607</v>
      </c>
      <c r="B1508">
        <f t="shared" si="257"/>
        <v>2022</v>
      </c>
      <c r="C1508" t="str">
        <f t="shared" si="249"/>
        <v>02</v>
      </c>
      <c r="D1508" t="str">
        <f t="shared" si="252"/>
        <v>FEBRERO</v>
      </c>
      <c r="E1508" t="str">
        <f t="shared" si="250"/>
        <v>MAR.</v>
      </c>
      <c r="F1508" t="str">
        <f t="shared" si="248"/>
        <v>08</v>
      </c>
      <c r="G1508">
        <f t="shared" si="255"/>
        <v>2022</v>
      </c>
      <c r="H1508" t="str">
        <f t="shared" si="256"/>
        <v>03</v>
      </c>
      <c r="I1508" t="str">
        <f t="shared" si="253"/>
        <v>2022-02</v>
      </c>
      <c r="J1508" s="6" t="s">
        <v>14</v>
      </c>
      <c r="K1508" t="str">
        <f>VLOOKUP(J1508,Hoja1!$A$1:$B$12,2,0)</f>
        <v>FEBRERO</v>
      </c>
      <c r="L1508" t="s">
        <v>22</v>
      </c>
      <c r="M1508" s="6" t="str">
        <f t="shared" si="251"/>
        <v>02</v>
      </c>
      <c r="N1508" t="str">
        <f t="shared" si="254"/>
        <v>01</v>
      </c>
    </row>
    <row r="1509" spans="1:14" hidden="1">
      <c r="A1509" s="1">
        <v>44608</v>
      </c>
      <c r="B1509">
        <f t="shared" si="257"/>
        <v>2022</v>
      </c>
      <c r="C1509" t="str">
        <f t="shared" si="249"/>
        <v>02</v>
      </c>
      <c r="D1509" t="str">
        <f t="shared" si="252"/>
        <v>FEBRERO</v>
      </c>
      <c r="E1509" t="str">
        <f t="shared" si="250"/>
        <v>MIÉ.</v>
      </c>
      <c r="F1509" t="str">
        <f t="shared" si="248"/>
        <v>08</v>
      </c>
      <c r="G1509">
        <f t="shared" si="255"/>
        <v>2022</v>
      </c>
      <c r="H1509" t="str">
        <f t="shared" si="256"/>
        <v>03</v>
      </c>
      <c r="I1509" t="str">
        <f t="shared" si="253"/>
        <v>2022-02</v>
      </c>
      <c r="J1509" s="6" t="s">
        <v>14</v>
      </c>
      <c r="K1509" t="str">
        <f>VLOOKUP(J1509,Hoja1!$A$1:$B$12,2,0)</f>
        <v>FEBRERO</v>
      </c>
      <c r="L1509" t="s">
        <v>22</v>
      </c>
      <c r="M1509" s="6" t="str">
        <f t="shared" si="251"/>
        <v>02</v>
      </c>
      <c r="N1509" t="str">
        <f t="shared" si="254"/>
        <v>01</v>
      </c>
    </row>
    <row r="1510" spans="1:14" hidden="1">
      <c r="A1510" s="1">
        <v>44609</v>
      </c>
      <c r="B1510">
        <f t="shared" si="257"/>
        <v>2022</v>
      </c>
      <c r="C1510" t="str">
        <f t="shared" si="249"/>
        <v>02</v>
      </c>
      <c r="D1510" t="str">
        <f t="shared" si="252"/>
        <v>FEBRERO</v>
      </c>
      <c r="E1510" t="str">
        <f t="shared" si="250"/>
        <v>JUE.</v>
      </c>
      <c r="F1510" t="str">
        <f t="shared" si="248"/>
        <v>08</v>
      </c>
      <c r="G1510">
        <f t="shared" si="255"/>
        <v>2022</v>
      </c>
      <c r="H1510" t="str">
        <f t="shared" si="256"/>
        <v>03</v>
      </c>
      <c r="I1510" t="str">
        <f t="shared" si="253"/>
        <v>2022-02</v>
      </c>
      <c r="J1510" s="6" t="s">
        <v>14</v>
      </c>
      <c r="K1510" t="str">
        <f>VLOOKUP(J1510,Hoja1!$A$1:$B$12,2,0)</f>
        <v>FEBRERO</v>
      </c>
      <c r="L1510" t="s">
        <v>22</v>
      </c>
      <c r="M1510" s="6" t="str">
        <f t="shared" si="251"/>
        <v>02</v>
      </c>
      <c r="N1510" t="str">
        <f t="shared" si="254"/>
        <v>01</v>
      </c>
    </row>
    <row r="1511" spans="1:14" hidden="1">
      <c r="A1511" s="1">
        <v>44610</v>
      </c>
      <c r="B1511">
        <f t="shared" si="257"/>
        <v>2022</v>
      </c>
      <c r="C1511" t="str">
        <f t="shared" si="249"/>
        <v>02</v>
      </c>
      <c r="D1511" t="str">
        <f t="shared" si="252"/>
        <v>FEBRERO</v>
      </c>
      <c r="E1511" t="str">
        <f t="shared" si="250"/>
        <v>VIE.</v>
      </c>
      <c r="F1511" t="str">
        <f t="shared" si="248"/>
        <v>08</v>
      </c>
      <c r="G1511">
        <f t="shared" si="255"/>
        <v>2022</v>
      </c>
      <c r="H1511" t="str">
        <f t="shared" si="256"/>
        <v>03</v>
      </c>
      <c r="I1511" t="str">
        <f t="shared" si="253"/>
        <v>2022-02</v>
      </c>
      <c r="J1511" s="6" t="s">
        <v>14</v>
      </c>
      <c r="K1511" t="str">
        <f>VLOOKUP(J1511,Hoja1!$A$1:$B$12,2,0)</f>
        <v>FEBRERO</v>
      </c>
      <c r="L1511" t="s">
        <v>22</v>
      </c>
      <c r="M1511" s="6" t="str">
        <f t="shared" si="251"/>
        <v>02</v>
      </c>
      <c r="N1511" t="str">
        <f t="shared" si="254"/>
        <v>01</v>
      </c>
    </row>
    <row r="1512" spans="1:14" hidden="1">
      <c r="A1512" s="1">
        <v>44611</v>
      </c>
      <c r="B1512">
        <f t="shared" si="257"/>
        <v>2022</v>
      </c>
      <c r="C1512" t="str">
        <f t="shared" si="249"/>
        <v>02</v>
      </c>
      <c r="D1512" t="str">
        <f t="shared" si="252"/>
        <v>FEBRERO</v>
      </c>
      <c r="E1512" t="str">
        <f t="shared" si="250"/>
        <v>SÁB.</v>
      </c>
      <c r="F1512" t="str">
        <f t="shared" si="248"/>
        <v>08</v>
      </c>
      <c r="G1512">
        <f t="shared" si="255"/>
        <v>2022</v>
      </c>
      <c r="H1512" t="str">
        <f t="shared" si="256"/>
        <v>03</v>
      </c>
      <c r="I1512" t="str">
        <f t="shared" si="253"/>
        <v>2022-02</v>
      </c>
      <c r="J1512" s="6" t="s">
        <v>14</v>
      </c>
      <c r="K1512" t="str">
        <f>VLOOKUP(J1512,Hoja1!$A$1:$B$12,2,0)</f>
        <v>FEBRERO</v>
      </c>
      <c r="L1512" t="s">
        <v>22</v>
      </c>
      <c r="M1512" s="6" t="str">
        <f t="shared" si="251"/>
        <v>02</v>
      </c>
      <c r="N1512" t="str">
        <f t="shared" si="254"/>
        <v>01</v>
      </c>
    </row>
    <row r="1513" spans="1:14" hidden="1">
      <c r="A1513" s="1">
        <v>44612</v>
      </c>
      <c r="B1513">
        <f t="shared" si="257"/>
        <v>2022</v>
      </c>
      <c r="C1513" t="str">
        <f t="shared" si="249"/>
        <v>02</v>
      </c>
      <c r="D1513" t="str">
        <f t="shared" si="252"/>
        <v>FEBRERO</v>
      </c>
      <c r="E1513" t="str">
        <f t="shared" si="250"/>
        <v>DOM.</v>
      </c>
      <c r="F1513" t="str">
        <f t="shared" si="248"/>
        <v>09</v>
      </c>
      <c r="G1513">
        <f t="shared" si="255"/>
        <v>2022</v>
      </c>
      <c r="H1513" t="str">
        <f t="shared" si="256"/>
        <v>04</v>
      </c>
      <c r="I1513" t="str">
        <f t="shared" si="253"/>
        <v>2022-02</v>
      </c>
      <c r="J1513" s="6" t="s">
        <v>14</v>
      </c>
      <c r="K1513" t="str">
        <f>VLOOKUP(J1513,Hoja1!$A$1:$B$12,2,0)</f>
        <v>FEBRERO</v>
      </c>
      <c r="L1513" t="s">
        <v>22</v>
      </c>
      <c r="M1513" s="6" t="str">
        <f t="shared" si="251"/>
        <v>02</v>
      </c>
      <c r="N1513" t="str">
        <f t="shared" si="254"/>
        <v>01</v>
      </c>
    </row>
    <row r="1514" spans="1:14" hidden="1">
      <c r="A1514" s="1">
        <v>44613</v>
      </c>
      <c r="B1514">
        <f t="shared" si="257"/>
        <v>2022</v>
      </c>
      <c r="C1514" t="str">
        <f t="shared" si="249"/>
        <v>02</v>
      </c>
      <c r="D1514" t="str">
        <f t="shared" si="252"/>
        <v>FEBRERO</v>
      </c>
      <c r="E1514" t="str">
        <f t="shared" si="250"/>
        <v>LUN.</v>
      </c>
      <c r="F1514" t="str">
        <f t="shared" si="248"/>
        <v>09</v>
      </c>
      <c r="G1514">
        <f t="shared" si="255"/>
        <v>2022</v>
      </c>
      <c r="H1514" t="str">
        <f t="shared" si="256"/>
        <v>04</v>
      </c>
      <c r="I1514" t="str">
        <f t="shared" si="253"/>
        <v>2022-02</v>
      </c>
      <c r="J1514" s="6" t="s">
        <v>14</v>
      </c>
      <c r="K1514" t="str">
        <f>VLOOKUP(J1514,Hoja1!$A$1:$B$12,2,0)</f>
        <v>FEBRERO</v>
      </c>
      <c r="L1514" t="s">
        <v>22</v>
      </c>
      <c r="M1514" s="6" t="str">
        <f t="shared" si="251"/>
        <v>02</v>
      </c>
      <c r="N1514" t="str">
        <f t="shared" si="254"/>
        <v>01</v>
      </c>
    </row>
    <row r="1515" spans="1:14" hidden="1">
      <c r="A1515" s="1">
        <v>44614</v>
      </c>
      <c r="B1515">
        <f t="shared" si="257"/>
        <v>2022</v>
      </c>
      <c r="C1515" t="str">
        <f t="shared" si="249"/>
        <v>02</v>
      </c>
      <c r="D1515" t="str">
        <f t="shared" si="252"/>
        <v>FEBRERO</v>
      </c>
      <c r="E1515" t="str">
        <f t="shared" si="250"/>
        <v>MAR.</v>
      </c>
      <c r="F1515" t="str">
        <f t="shared" si="248"/>
        <v>09</v>
      </c>
      <c r="G1515">
        <f t="shared" si="255"/>
        <v>2022</v>
      </c>
      <c r="H1515" t="str">
        <f t="shared" si="256"/>
        <v>04</v>
      </c>
      <c r="I1515" t="str">
        <f t="shared" si="253"/>
        <v>2022-02</v>
      </c>
      <c r="J1515" s="6" t="s">
        <v>14</v>
      </c>
      <c r="K1515" t="str">
        <f>VLOOKUP(J1515,Hoja1!$A$1:$B$12,2,0)</f>
        <v>FEBRERO</v>
      </c>
      <c r="L1515" t="s">
        <v>22</v>
      </c>
      <c r="M1515" s="6" t="str">
        <f t="shared" si="251"/>
        <v>02</v>
      </c>
      <c r="N1515" t="str">
        <f t="shared" si="254"/>
        <v>01</v>
      </c>
    </row>
    <row r="1516" spans="1:14" hidden="1">
      <c r="A1516" s="1">
        <v>44615</v>
      </c>
      <c r="B1516">
        <f t="shared" si="257"/>
        <v>2022</v>
      </c>
      <c r="C1516" t="str">
        <f t="shared" si="249"/>
        <v>02</v>
      </c>
      <c r="D1516" t="str">
        <f t="shared" si="252"/>
        <v>FEBRERO</v>
      </c>
      <c r="E1516" t="str">
        <f t="shared" si="250"/>
        <v>MIÉ.</v>
      </c>
      <c r="F1516" t="str">
        <f t="shared" si="248"/>
        <v>09</v>
      </c>
      <c r="G1516">
        <f t="shared" si="255"/>
        <v>2022</v>
      </c>
      <c r="H1516" t="str">
        <f t="shared" si="256"/>
        <v>04</v>
      </c>
      <c r="I1516" t="str">
        <f t="shared" si="253"/>
        <v>2022-02</v>
      </c>
      <c r="J1516" s="6" t="s">
        <v>14</v>
      </c>
      <c r="K1516" t="str">
        <f>VLOOKUP(J1516,Hoja1!$A$1:$B$12,2,0)</f>
        <v>FEBRERO</v>
      </c>
      <c r="L1516" t="s">
        <v>22</v>
      </c>
      <c r="M1516" s="6" t="str">
        <f t="shared" si="251"/>
        <v>02</v>
      </c>
      <c r="N1516" t="str">
        <f t="shared" si="254"/>
        <v>01</v>
      </c>
    </row>
    <row r="1517" spans="1:14" hidden="1">
      <c r="A1517" s="1">
        <v>44616</v>
      </c>
      <c r="B1517">
        <f t="shared" si="257"/>
        <v>2022</v>
      </c>
      <c r="C1517" t="str">
        <f t="shared" si="249"/>
        <v>02</v>
      </c>
      <c r="D1517" t="str">
        <f t="shared" si="252"/>
        <v>FEBRERO</v>
      </c>
      <c r="E1517" t="str">
        <f t="shared" si="250"/>
        <v>JUE.</v>
      </c>
      <c r="F1517" t="str">
        <f t="shared" si="248"/>
        <v>09</v>
      </c>
      <c r="G1517">
        <f t="shared" si="255"/>
        <v>2022</v>
      </c>
      <c r="H1517" t="str">
        <f t="shared" si="256"/>
        <v>04</v>
      </c>
      <c r="I1517" t="str">
        <f t="shared" si="253"/>
        <v>2022-02</v>
      </c>
      <c r="J1517" s="6" t="s">
        <v>14</v>
      </c>
      <c r="K1517" t="str">
        <f>VLOOKUP(J1517,Hoja1!$A$1:$B$12,2,0)</f>
        <v>FEBRERO</v>
      </c>
      <c r="L1517" t="s">
        <v>22</v>
      </c>
      <c r="M1517" s="6" t="str">
        <f t="shared" si="251"/>
        <v>02</v>
      </c>
      <c r="N1517" t="str">
        <f t="shared" si="254"/>
        <v>01</v>
      </c>
    </row>
    <row r="1518" spans="1:14" hidden="1">
      <c r="A1518" s="1">
        <v>44617</v>
      </c>
      <c r="B1518">
        <f t="shared" si="257"/>
        <v>2022</v>
      </c>
      <c r="C1518" t="str">
        <f t="shared" si="249"/>
        <v>02</v>
      </c>
      <c r="D1518" t="str">
        <f t="shared" si="252"/>
        <v>FEBRERO</v>
      </c>
      <c r="E1518" t="str">
        <f t="shared" si="250"/>
        <v>VIE.</v>
      </c>
      <c r="F1518" t="str">
        <f t="shared" si="248"/>
        <v>09</v>
      </c>
      <c r="G1518">
        <f t="shared" si="255"/>
        <v>2022</v>
      </c>
      <c r="H1518" t="str">
        <f t="shared" si="256"/>
        <v>04</v>
      </c>
      <c r="I1518" t="str">
        <f t="shared" si="253"/>
        <v>2022-02</v>
      </c>
      <c r="J1518" s="6" t="s">
        <v>14</v>
      </c>
      <c r="K1518" t="str">
        <f>VLOOKUP(J1518,Hoja1!$A$1:$B$12,2,0)</f>
        <v>FEBRERO</v>
      </c>
      <c r="L1518" t="s">
        <v>22</v>
      </c>
      <c r="M1518" s="6" t="str">
        <f t="shared" si="251"/>
        <v>02</v>
      </c>
      <c r="N1518" t="str">
        <f t="shared" si="254"/>
        <v>01</v>
      </c>
    </row>
    <row r="1519" spans="1:14" hidden="1">
      <c r="A1519" s="1">
        <v>44618</v>
      </c>
      <c r="B1519">
        <f t="shared" si="257"/>
        <v>2022</v>
      </c>
      <c r="C1519" t="str">
        <f t="shared" si="249"/>
        <v>02</v>
      </c>
      <c r="D1519" t="str">
        <f t="shared" si="252"/>
        <v>FEBRERO</v>
      </c>
      <c r="E1519" t="str">
        <f t="shared" si="250"/>
        <v>SÁB.</v>
      </c>
      <c r="F1519" t="str">
        <f t="shared" si="248"/>
        <v>09</v>
      </c>
      <c r="G1519">
        <f t="shared" si="255"/>
        <v>2022</v>
      </c>
      <c r="H1519" t="str">
        <f t="shared" si="256"/>
        <v>04</v>
      </c>
      <c r="I1519" t="str">
        <f t="shared" si="253"/>
        <v>2022-02</v>
      </c>
      <c r="J1519" s="6" t="s">
        <v>14</v>
      </c>
      <c r="K1519" t="str">
        <f>VLOOKUP(J1519,Hoja1!$A$1:$B$12,2,0)</f>
        <v>FEBRERO</v>
      </c>
      <c r="L1519" t="s">
        <v>22</v>
      </c>
      <c r="M1519" s="6" t="str">
        <f t="shared" si="251"/>
        <v>02</v>
      </c>
      <c r="N1519" t="str">
        <f t="shared" si="254"/>
        <v>01</v>
      </c>
    </row>
    <row r="1520" spans="1:14">
      <c r="A1520" s="1">
        <v>44619</v>
      </c>
      <c r="B1520">
        <f t="shared" si="257"/>
        <v>2022</v>
      </c>
      <c r="C1520" t="str">
        <f t="shared" si="249"/>
        <v>02</v>
      </c>
      <c r="D1520" t="str">
        <f t="shared" si="252"/>
        <v>FEBRERO</v>
      </c>
      <c r="E1520" t="str">
        <f t="shared" si="250"/>
        <v>DOM.</v>
      </c>
      <c r="F1520" t="str">
        <f t="shared" si="248"/>
        <v>10</v>
      </c>
      <c r="G1520">
        <f t="shared" si="255"/>
        <v>2022</v>
      </c>
      <c r="H1520" t="str">
        <f t="shared" si="256"/>
        <v>05</v>
      </c>
      <c r="I1520" t="str">
        <f t="shared" si="253"/>
        <v>2022-02</v>
      </c>
      <c r="J1520" s="6" t="s">
        <v>15</v>
      </c>
      <c r="K1520" t="str">
        <f>VLOOKUP(J1520,Hoja1!$A$1:$B$12,2,0)</f>
        <v>MARZO</v>
      </c>
      <c r="L1520" t="s">
        <v>22</v>
      </c>
      <c r="M1520" s="6" t="str">
        <f t="shared" si="251"/>
        <v>03</v>
      </c>
      <c r="N1520" t="str">
        <f t="shared" si="254"/>
        <v>01</v>
      </c>
    </row>
    <row r="1521" spans="1:14">
      <c r="A1521" s="1">
        <v>44620</v>
      </c>
      <c r="B1521">
        <f t="shared" si="257"/>
        <v>2022</v>
      </c>
      <c r="C1521" t="str">
        <f t="shared" si="249"/>
        <v>02</v>
      </c>
      <c r="D1521" t="str">
        <f t="shared" si="252"/>
        <v>FEBRERO</v>
      </c>
      <c r="E1521" t="str">
        <f t="shared" si="250"/>
        <v>LUN.</v>
      </c>
      <c r="F1521" t="str">
        <f t="shared" si="248"/>
        <v>10</v>
      </c>
      <c r="G1521">
        <f t="shared" si="255"/>
        <v>2022</v>
      </c>
      <c r="H1521" t="str">
        <f t="shared" si="256"/>
        <v>05</v>
      </c>
      <c r="I1521" t="str">
        <f t="shared" si="253"/>
        <v>2022-02</v>
      </c>
      <c r="J1521" s="6" t="s">
        <v>15</v>
      </c>
      <c r="K1521" t="str">
        <f>VLOOKUP(J1521,Hoja1!$A$1:$B$12,2,0)</f>
        <v>MARZO</v>
      </c>
      <c r="L1521" t="s">
        <v>22</v>
      </c>
      <c r="M1521" s="6" t="str">
        <f t="shared" si="251"/>
        <v>03</v>
      </c>
      <c r="N1521" t="str">
        <f t="shared" si="254"/>
        <v>01</v>
      </c>
    </row>
    <row r="1522" spans="1:14">
      <c r="A1522" s="1">
        <v>44621</v>
      </c>
      <c r="B1522">
        <f t="shared" si="257"/>
        <v>2022</v>
      </c>
      <c r="C1522" t="str">
        <f t="shared" si="249"/>
        <v>03</v>
      </c>
      <c r="D1522" t="str">
        <f t="shared" si="252"/>
        <v>MARZO</v>
      </c>
      <c r="E1522" t="str">
        <f t="shared" si="250"/>
        <v>MAR.</v>
      </c>
      <c r="F1522" t="str">
        <f t="shared" si="248"/>
        <v>10</v>
      </c>
      <c r="G1522">
        <f t="shared" si="255"/>
        <v>2022</v>
      </c>
      <c r="H1522" t="str">
        <f t="shared" si="256"/>
        <v>05</v>
      </c>
      <c r="I1522" t="str">
        <f t="shared" si="253"/>
        <v>2022-03</v>
      </c>
      <c r="J1522" s="6" t="s">
        <v>15</v>
      </c>
      <c r="K1522" t="str">
        <f>VLOOKUP(J1522,Hoja1!$A$1:$B$12,2,0)</f>
        <v>MARZO</v>
      </c>
      <c r="L1522" t="s">
        <v>22</v>
      </c>
      <c r="M1522" s="6" t="str">
        <f t="shared" si="251"/>
        <v>03</v>
      </c>
      <c r="N1522" t="str">
        <f t="shared" si="254"/>
        <v>01</v>
      </c>
    </row>
    <row r="1523" spans="1:14">
      <c r="A1523" s="1">
        <v>44622</v>
      </c>
      <c r="B1523">
        <f t="shared" si="257"/>
        <v>2022</v>
      </c>
      <c r="C1523" t="str">
        <f t="shared" si="249"/>
        <v>03</v>
      </c>
      <c r="D1523" t="str">
        <f t="shared" si="252"/>
        <v>MARZO</v>
      </c>
      <c r="E1523" t="str">
        <f t="shared" si="250"/>
        <v>MIÉ.</v>
      </c>
      <c r="F1523" t="str">
        <f t="shared" si="248"/>
        <v>10</v>
      </c>
      <c r="G1523">
        <f t="shared" si="255"/>
        <v>2022</v>
      </c>
      <c r="H1523" t="str">
        <f t="shared" si="256"/>
        <v>05</v>
      </c>
      <c r="I1523" t="str">
        <f t="shared" si="253"/>
        <v>2022-03</v>
      </c>
      <c r="J1523" s="6" t="s">
        <v>15</v>
      </c>
      <c r="K1523" t="str">
        <f>VLOOKUP(J1523,Hoja1!$A$1:$B$12,2,0)</f>
        <v>MARZO</v>
      </c>
      <c r="L1523" t="s">
        <v>22</v>
      </c>
      <c r="M1523" s="6" t="str">
        <f t="shared" si="251"/>
        <v>03</v>
      </c>
      <c r="N1523" t="str">
        <f t="shared" si="254"/>
        <v>01</v>
      </c>
    </row>
    <row r="1524" spans="1:14">
      <c r="A1524" s="1">
        <v>44623</v>
      </c>
      <c r="B1524">
        <f t="shared" si="257"/>
        <v>2022</v>
      </c>
      <c r="C1524" t="str">
        <f t="shared" si="249"/>
        <v>03</v>
      </c>
      <c r="D1524" t="str">
        <f t="shared" si="252"/>
        <v>MARZO</v>
      </c>
      <c r="E1524" t="str">
        <f t="shared" si="250"/>
        <v>JUE.</v>
      </c>
      <c r="F1524" t="str">
        <f t="shared" si="248"/>
        <v>10</v>
      </c>
      <c r="G1524">
        <f t="shared" si="255"/>
        <v>2022</v>
      </c>
      <c r="H1524" t="str">
        <f t="shared" si="256"/>
        <v>05</v>
      </c>
      <c r="I1524" t="str">
        <f t="shared" si="253"/>
        <v>2022-03</v>
      </c>
      <c r="J1524" s="6" t="s">
        <v>15</v>
      </c>
      <c r="K1524" t="str">
        <f>VLOOKUP(J1524,Hoja1!$A$1:$B$12,2,0)</f>
        <v>MARZO</v>
      </c>
      <c r="L1524" t="s">
        <v>22</v>
      </c>
      <c r="M1524" s="6" t="str">
        <f t="shared" si="251"/>
        <v>03</v>
      </c>
      <c r="N1524" t="str">
        <f t="shared" si="254"/>
        <v>01</v>
      </c>
    </row>
    <row r="1525" spans="1:14">
      <c r="A1525" s="1">
        <v>44624</v>
      </c>
      <c r="B1525">
        <f t="shared" si="257"/>
        <v>2022</v>
      </c>
      <c r="C1525" t="str">
        <f t="shared" si="249"/>
        <v>03</v>
      </c>
      <c r="D1525" t="str">
        <f t="shared" si="252"/>
        <v>MARZO</v>
      </c>
      <c r="E1525" t="str">
        <f t="shared" si="250"/>
        <v>VIE.</v>
      </c>
      <c r="F1525" t="str">
        <f t="shared" si="248"/>
        <v>10</v>
      </c>
      <c r="G1525">
        <f t="shared" si="255"/>
        <v>2022</v>
      </c>
      <c r="H1525" t="str">
        <f t="shared" si="256"/>
        <v>05</v>
      </c>
      <c r="I1525" t="str">
        <f t="shared" si="253"/>
        <v>2022-03</v>
      </c>
      <c r="J1525" s="6" t="s">
        <v>15</v>
      </c>
      <c r="K1525" t="str">
        <f>VLOOKUP(J1525,Hoja1!$A$1:$B$12,2,0)</f>
        <v>MARZO</v>
      </c>
      <c r="L1525" t="s">
        <v>22</v>
      </c>
      <c r="M1525" s="6" t="str">
        <f t="shared" si="251"/>
        <v>03</v>
      </c>
      <c r="N1525" t="str">
        <f t="shared" si="254"/>
        <v>01</v>
      </c>
    </row>
    <row r="1526" spans="1:14">
      <c r="A1526" s="1">
        <v>44625</v>
      </c>
      <c r="B1526">
        <f t="shared" si="257"/>
        <v>2022</v>
      </c>
      <c r="C1526" t="str">
        <f t="shared" si="249"/>
        <v>03</v>
      </c>
      <c r="D1526" t="str">
        <f t="shared" si="252"/>
        <v>MARZO</v>
      </c>
      <c r="E1526" t="str">
        <f t="shared" si="250"/>
        <v>SÁB.</v>
      </c>
      <c r="F1526" t="str">
        <f t="shared" si="248"/>
        <v>10</v>
      </c>
      <c r="G1526">
        <f t="shared" si="255"/>
        <v>2022</v>
      </c>
      <c r="H1526" t="str">
        <f t="shared" si="256"/>
        <v>05</v>
      </c>
      <c r="I1526" t="str">
        <f t="shared" si="253"/>
        <v>2022-03</v>
      </c>
      <c r="J1526" s="6" t="s">
        <v>15</v>
      </c>
      <c r="K1526" t="str">
        <f>VLOOKUP(J1526,Hoja1!$A$1:$B$12,2,0)</f>
        <v>MARZO</v>
      </c>
      <c r="L1526" t="s">
        <v>22</v>
      </c>
      <c r="M1526" s="6" t="str">
        <f t="shared" si="251"/>
        <v>03</v>
      </c>
      <c r="N1526" t="str">
        <f t="shared" si="254"/>
        <v>01</v>
      </c>
    </row>
    <row r="1527" spans="1:14">
      <c r="A1527" s="1">
        <v>44626</v>
      </c>
      <c r="B1527">
        <f t="shared" si="257"/>
        <v>2022</v>
      </c>
      <c r="C1527" t="str">
        <f t="shared" si="249"/>
        <v>03</v>
      </c>
      <c r="D1527" t="str">
        <f t="shared" si="252"/>
        <v>MARZO</v>
      </c>
      <c r="E1527" t="str">
        <f t="shared" si="250"/>
        <v>DOM.</v>
      </c>
      <c r="F1527" t="str">
        <f t="shared" ref="F1527:F1590" si="258">IF(WEEKNUM(A1527) = 53, TEXT(52,"##"), TEXT(WEEKNUM(A1527),"00"))</f>
        <v>11</v>
      </c>
      <c r="G1527">
        <f t="shared" si="255"/>
        <v>2022</v>
      </c>
      <c r="H1527" t="str">
        <f t="shared" si="256"/>
        <v>06</v>
      </c>
      <c r="I1527" t="str">
        <f t="shared" si="253"/>
        <v>2022-03</v>
      </c>
      <c r="J1527" s="6" t="s">
        <v>15</v>
      </c>
      <c r="K1527" t="str">
        <f>VLOOKUP(J1527,Hoja1!$A$1:$B$12,2,0)</f>
        <v>MARZO</v>
      </c>
      <c r="L1527" t="s">
        <v>22</v>
      </c>
      <c r="M1527" s="6" t="str">
        <f t="shared" si="251"/>
        <v>03</v>
      </c>
      <c r="N1527" t="str">
        <f t="shared" si="254"/>
        <v>01</v>
      </c>
    </row>
    <row r="1528" spans="1:14">
      <c r="A1528" s="1">
        <v>44627</v>
      </c>
      <c r="B1528">
        <f t="shared" si="257"/>
        <v>2022</v>
      </c>
      <c r="C1528" t="str">
        <f t="shared" ref="C1528:C1591" si="259">TEXT(MONTH(A1528),"00")</f>
        <v>03</v>
      </c>
      <c r="D1528" t="str">
        <f t="shared" si="252"/>
        <v>MARZO</v>
      </c>
      <c r="E1528" t="str">
        <f t="shared" ref="E1528:E1591" si="260">UPPER(TEXT(A1528,"ddd"))</f>
        <v>LUN.</v>
      </c>
      <c r="F1528" t="str">
        <f t="shared" si="258"/>
        <v>11</v>
      </c>
      <c r="G1528">
        <f t="shared" si="255"/>
        <v>2022</v>
      </c>
      <c r="H1528" t="str">
        <f t="shared" si="256"/>
        <v>06</v>
      </c>
      <c r="I1528" t="str">
        <f t="shared" si="253"/>
        <v>2022-03</v>
      </c>
      <c r="J1528" s="6" t="s">
        <v>15</v>
      </c>
      <c r="K1528" t="str">
        <f>VLOOKUP(J1528,Hoja1!$A$1:$B$12,2,0)</f>
        <v>MARZO</v>
      </c>
      <c r="L1528" t="s">
        <v>22</v>
      </c>
      <c r="M1528" s="6" t="str">
        <f t="shared" ref="M1528:M1591" si="261">TEXT(ROUND(H1528/2,0),"00")</f>
        <v>03</v>
      </c>
      <c r="N1528" t="str">
        <f t="shared" si="254"/>
        <v>01</v>
      </c>
    </row>
    <row r="1529" spans="1:14">
      <c r="A1529" s="1">
        <v>44628</v>
      </c>
      <c r="B1529">
        <f t="shared" si="257"/>
        <v>2022</v>
      </c>
      <c r="C1529" t="str">
        <f t="shared" si="259"/>
        <v>03</v>
      </c>
      <c r="D1529" t="str">
        <f t="shared" si="252"/>
        <v>MARZO</v>
      </c>
      <c r="E1529" t="str">
        <f t="shared" si="260"/>
        <v>MAR.</v>
      </c>
      <c r="F1529" t="str">
        <f t="shared" si="258"/>
        <v>11</v>
      </c>
      <c r="G1529">
        <f t="shared" si="255"/>
        <v>2022</v>
      </c>
      <c r="H1529" t="str">
        <f t="shared" si="256"/>
        <v>06</v>
      </c>
      <c r="I1529" t="str">
        <f t="shared" si="253"/>
        <v>2022-03</v>
      </c>
      <c r="J1529" s="6" t="s">
        <v>15</v>
      </c>
      <c r="K1529" t="str">
        <f>VLOOKUP(J1529,Hoja1!$A$1:$B$12,2,0)</f>
        <v>MARZO</v>
      </c>
      <c r="L1529" t="s">
        <v>22</v>
      </c>
      <c r="M1529" s="6" t="str">
        <f t="shared" si="261"/>
        <v>03</v>
      </c>
      <c r="N1529" t="str">
        <f t="shared" si="254"/>
        <v>01</v>
      </c>
    </row>
    <row r="1530" spans="1:14">
      <c r="A1530" s="1">
        <v>44629</v>
      </c>
      <c r="B1530">
        <f t="shared" si="257"/>
        <v>2022</v>
      </c>
      <c r="C1530" t="str">
        <f t="shared" si="259"/>
        <v>03</v>
      </c>
      <c r="D1530" t="str">
        <f t="shared" si="252"/>
        <v>MARZO</v>
      </c>
      <c r="E1530" t="str">
        <f t="shared" si="260"/>
        <v>MIÉ.</v>
      </c>
      <c r="F1530" t="str">
        <f t="shared" si="258"/>
        <v>11</v>
      </c>
      <c r="G1530">
        <f t="shared" si="255"/>
        <v>2022</v>
      </c>
      <c r="H1530" t="str">
        <f t="shared" si="256"/>
        <v>06</v>
      </c>
      <c r="I1530" t="str">
        <f t="shared" si="253"/>
        <v>2022-03</v>
      </c>
      <c r="J1530" s="6" t="s">
        <v>15</v>
      </c>
      <c r="K1530" t="str">
        <f>VLOOKUP(J1530,Hoja1!$A$1:$B$12,2,0)</f>
        <v>MARZO</v>
      </c>
      <c r="L1530" t="s">
        <v>22</v>
      </c>
      <c r="M1530" s="6" t="str">
        <f t="shared" si="261"/>
        <v>03</v>
      </c>
      <c r="N1530" t="str">
        <f t="shared" si="254"/>
        <v>01</v>
      </c>
    </row>
    <row r="1531" spans="1:14">
      <c r="A1531" s="1">
        <v>44630</v>
      </c>
      <c r="B1531">
        <f t="shared" si="257"/>
        <v>2022</v>
      </c>
      <c r="C1531" t="str">
        <f t="shared" si="259"/>
        <v>03</v>
      </c>
      <c r="D1531" t="str">
        <f t="shared" si="252"/>
        <v>MARZO</v>
      </c>
      <c r="E1531" t="str">
        <f t="shared" si="260"/>
        <v>JUE.</v>
      </c>
      <c r="F1531" t="str">
        <f t="shared" si="258"/>
        <v>11</v>
      </c>
      <c r="G1531">
        <f t="shared" si="255"/>
        <v>2022</v>
      </c>
      <c r="H1531" t="str">
        <f t="shared" si="256"/>
        <v>06</v>
      </c>
      <c r="I1531" t="str">
        <f t="shared" si="253"/>
        <v>2022-03</v>
      </c>
      <c r="J1531" s="6" t="s">
        <v>15</v>
      </c>
      <c r="K1531" t="str">
        <f>VLOOKUP(J1531,Hoja1!$A$1:$B$12,2,0)</f>
        <v>MARZO</v>
      </c>
      <c r="L1531" t="s">
        <v>22</v>
      </c>
      <c r="M1531" s="6" t="str">
        <f t="shared" si="261"/>
        <v>03</v>
      </c>
      <c r="N1531" t="str">
        <f t="shared" si="254"/>
        <v>01</v>
      </c>
    </row>
    <row r="1532" spans="1:14">
      <c r="A1532" s="1">
        <v>44631</v>
      </c>
      <c r="B1532">
        <f t="shared" si="257"/>
        <v>2022</v>
      </c>
      <c r="C1532" t="str">
        <f t="shared" si="259"/>
        <v>03</v>
      </c>
      <c r="D1532" t="str">
        <f t="shared" si="252"/>
        <v>MARZO</v>
      </c>
      <c r="E1532" t="str">
        <f t="shared" si="260"/>
        <v>VIE.</v>
      </c>
      <c r="F1532" t="str">
        <f t="shared" si="258"/>
        <v>11</v>
      </c>
      <c r="G1532">
        <f t="shared" si="255"/>
        <v>2022</v>
      </c>
      <c r="H1532" t="str">
        <f t="shared" si="256"/>
        <v>06</v>
      </c>
      <c r="I1532" t="str">
        <f t="shared" si="253"/>
        <v>2022-03</v>
      </c>
      <c r="J1532" s="6" t="s">
        <v>15</v>
      </c>
      <c r="K1532" t="str">
        <f>VLOOKUP(J1532,Hoja1!$A$1:$B$12,2,0)</f>
        <v>MARZO</v>
      </c>
      <c r="L1532" t="s">
        <v>22</v>
      </c>
      <c r="M1532" s="6" t="str">
        <f t="shared" si="261"/>
        <v>03</v>
      </c>
      <c r="N1532" t="str">
        <f t="shared" si="254"/>
        <v>01</v>
      </c>
    </row>
    <row r="1533" spans="1:14">
      <c r="A1533" s="1">
        <v>44632</v>
      </c>
      <c r="B1533">
        <f t="shared" si="257"/>
        <v>2022</v>
      </c>
      <c r="C1533" t="str">
        <f t="shared" si="259"/>
        <v>03</v>
      </c>
      <c r="D1533" t="str">
        <f t="shared" si="252"/>
        <v>MARZO</v>
      </c>
      <c r="E1533" t="str">
        <f t="shared" si="260"/>
        <v>SÁB.</v>
      </c>
      <c r="F1533" t="str">
        <f t="shared" si="258"/>
        <v>11</v>
      </c>
      <c r="G1533">
        <f t="shared" si="255"/>
        <v>2022</v>
      </c>
      <c r="H1533" t="str">
        <f t="shared" si="256"/>
        <v>06</v>
      </c>
      <c r="I1533" t="str">
        <f t="shared" si="253"/>
        <v>2022-03</v>
      </c>
      <c r="J1533" s="6" t="s">
        <v>15</v>
      </c>
      <c r="K1533" t="str">
        <f>VLOOKUP(J1533,Hoja1!$A$1:$B$12,2,0)</f>
        <v>MARZO</v>
      </c>
      <c r="L1533" t="s">
        <v>22</v>
      </c>
      <c r="M1533" s="6" t="str">
        <f t="shared" si="261"/>
        <v>03</v>
      </c>
      <c r="N1533" t="str">
        <f t="shared" si="254"/>
        <v>01</v>
      </c>
    </row>
    <row r="1534" spans="1:14">
      <c r="A1534" s="1">
        <v>44633</v>
      </c>
      <c r="B1534">
        <f t="shared" si="257"/>
        <v>2022</v>
      </c>
      <c r="C1534" t="str">
        <f t="shared" si="259"/>
        <v>03</v>
      </c>
      <c r="D1534" t="str">
        <f t="shared" si="252"/>
        <v>MARZO</v>
      </c>
      <c r="E1534" t="str">
        <f t="shared" si="260"/>
        <v>DOM.</v>
      </c>
      <c r="F1534" t="str">
        <f t="shared" si="258"/>
        <v>12</v>
      </c>
      <c r="G1534">
        <f t="shared" si="255"/>
        <v>2022</v>
      </c>
      <c r="H1534" t="str">
        <f t="shared" si="256"/>
        <v>07</v>
      </c>
      <c r="I1534" t="str">
        <f t="shared" si="253"/>
        <v>2022-03</v>
      </c>
      <c r="J1534" s="6" t="s">
        <v>15</v>
      </c>
      <c r="K1534" t="str">
        <f>VLOOKUP(J1534,Hoja1!$A$1:$B$12,2,0)</f>
        <v>MARZO</v>
      </c>
      <c r="L1534" t="s">
        <v>22</v>
      </c>
      <c r="M1534" s="6" t="str">
        <f t="shared" si="261"/>
        <v>04</v>
      </c>
      <c r="N1534" t="str">
        <f t="shared" si="254"/>
        <v>01</v>
      </c>
    </row>
    <row r="1535" spans="1:14">
      <c r="A1535" s="1">
        <v>44634</v>
      </c>
      <c r="B1535">
        <f t="shared" si="257"/>
        <v>2022</v>
      </c>
      <c r="C1535" t="str">
        <f t="shared" si="259"/>
        <v>03</v>
      </c>
      <c r="D1535" t="str">
        <f t="shared" si="252"/>
        <v>MARZO</v>
      </c>
      <c r="E1535" t="str">
        <f t="shared" si="260"/>
        <v>LUN.</v>
      </c>
      <c r="F1535" t="str">
        <f t="shared" si="258"/>
        <v>12</v>
      </c>
      <c r="G1535">
        <f t="shared" si="255"/>
        <v>2022</v>
      </c>
      <c r="H1535" t="str">
        <f t="shared" si="256"/>
        <v>07</v>
      </c>
      <c r="I1535" t="str">
        <f t="shared" si="253"/>
        <v>2022-03</v>
      </c>
      <c r="J1535" s="6" t="s">
        <v>15</v>
      </c>
      <c r="K1535" t="str">
        <f>VLOOKUP(J1535,Hoja1!$A$1:$B$12,2,0)</f>
        <v>MARZO</v>
      </c>
      <c r="L1535" t="s">
        <v>22</v>
      </c>
      <c r="M1535" s="6" t="str">
        <f t="shared" si="261"/>
        <v>04</v>
      </c>
      <c r="N1535" t="str">
        <f t="shared" si="254"/>
        <v>01</v>
      </c>
    </row>
    <row r="1536" spans="1:14">
      <c r="A1536" s="1">
        <v>44635</v>
      </c>
      <c r="B1536">
        <f t="shared" si="257"/>
        <v>2022</v>
      </c>
      <c r="C1536" t="str">
        <f t="shared" si="259"/>
        <v>03</v>
      </c>
      <c r="D1536" t="str">
        <f t="shared" si="252"/>
        <v>MARZO</v>
      </c>
      <c r="E1536" t="str">
        <f t="shared" si="260"/>
        <v>MAR.</v>
      </c>
      <c r="F1536" t="str">
        <f t="shared" si="258"/>
        <v>12</v>
      </c>
      <c r="G1536">
        <f t="shared" si="255"/>
        <v>2022</v>
      </c>
      <c r="H1536" t="str">
        <f t="shared" si="256"/>
        <v>07</v>
      </c>
      <c r="I1536" t="str">
        <f t="shared" si="253"/>
        <v>2022-03</v>
      </c>
      <c r="J1536" s="6" t="s">
        <v>15</v>
      </c>
      <c r="K1536" t="str">
        <f>VLOOKUP(J1536,Hoja1!$A$1:$B$12,2,0)</f>
        <v>MARZO</v>
      </c>
      <c r="L1536" t="s">
        <v>22</v>
      </c>
      <c r="M1536" s="6" t="str">
        <f t="shared" si="261"/>
        <v>04</v>
      </c>
      <c r="N1536" t="str">
        <f t="shared" si="254"/>
        <v>01</v>
      </c>
    </row>
    <row r="1537" spans="1:14">
      <c r="A1537" s="1">
        <v>44636</v>
      </c>
      <c r="B1537">
        <f t="shared" si="257"/>
        <v>2022</v>
      </c>
      <c r="C1537" t="str">
        <f t="shared" si="259"/>
        <v>03</v>
      </c>
      <c r="D1537" t="str">
        <f t="shared" si="252"/>
        <v>MARZO</v>
      </c>
      <c r="E1537" t="str">
        <f t="shared" si="260"/>
        <v>MIÉ.</v>
      </c>
      <c r="F1537" t="str">
        <f t="shared" si="258"/>
        <v>12</v>
      </c>
      <c r="G1537">
        <f t="shared" si="255"/>
        <v>2022</v>
      </c>
      <c r="H1537" t="str">
        <f t="shared" si="256"/>
        <v>07</v>
      </c>
      <c r="I1537" t="str">
        <f t="shared" si="253"/>
        <v>2022-03</v>
      </c>
      <c r="J1537" s="6" t="s">
        <v>15</v>
      </c>
      <c r="K1537" t="str">
        <f>VLOOKUP(J1537,Hoja1!$A$1:$B$12,2,0)</f>
        <v>MARZO</v>
      </c>
      <c r="L1537" t="s">
        <v>22</v>
      </c>
      <c r="M1537" s="6" t="str">
        <f t="shared" si="261"/>
        <v>04</v>
      </c>
      <c r="N1537" t="str">
        <f t="shared" si="254"/>
        <v>01</v>
      </c>
    </row>
    <row r="1538" spans="1:14">
      <c r="A1538" s="1">
        <v>44637</v>
      </c>
      <c r="B1538">
        <f t="shared" si="257"/>
        <v>2022</v>
      </c>
      <c r="C1538" t="str">
        <f t="shared" si="259"/>
        <v>03</v>
      </c>
      <c r="D1538" t="str">
        <f t="shared" si="252"/>
        <v>MARZO</v>
      </c>
      <c r="E1538" t="str">
        <f t="shared" si="260"/>
        <v>JUE.</v>
      </c>
      <c r="F1538" t="str">
        <f t="shared" si="258"/>
        <v>12</v>
      </c>
      <c r="G1538">
        <f t="shared" si="255"/>
        <v>2022</v>
      </c>
      <c r="H1538" t="str">
        <f t="shared" si="256"/>
        <v>07</v>
      </c>
      <c r="I1538" t="str">
        <f t="shared" si="253"/>
        <v>2022-03</v>
      </c>
      <c r="J1538" s="6" t="s">
        <v>15</v>
      </c>
      <c r="K1538" t="str">
        <f>VLOOKUP(J1538,Hoja1!$A$1:$B$12,2,0)</f>
        <v>MARZO</v>
      </c>
      <c r="L1538" t="s">
        <v>22</v>
      </c>
      <c r="M1538" s="6" t="str">
        <f t="shared" si="261"/>
        <v>04</v>
      </c>
      <c r="N1538" t="str">
        <f t="shared" si="254"/>
        <v>01</v>
      </c>
    </row>
    <row r="1539" spans="1:14">
      <c r="A1539" s="1">
        <v>44638</v>
      </c>
      <c r="B1539">
        <f t="shared" si="257"/>
        <v>2022</v>
      </c>
      <c r="C1539" t="str">
        <f t="shared" si="259"/>
        <v>03</v>
      </c>
      <c r="D1539" t="str">
        <f t="shared" ref="D1539:D1602" si="262">UPPER(TEXT(A1539,"mmmm"))</f>
        <v>MARZO</v>
      </c>
      <c r="E1539" t="str">
        <f t="shared" si="260"/>
        <v>VIE.</v>
      </c>
      <c r="F1539" t="str">
        <f t="shared" si="258"/>
        <v>12</v>
      </c>
      <c r="G1539">
        <f t="shared" si="255"/>
        <v>2022</v>
      </c>
      <c r="H1539" t="str">
        <f t="shared" si="256"/>
        <v>07</v>
      </c>
      <c r="I1539" t="str">
        <f t="shared" ref="I1539:I1602" si="263">YEAR(A1539) &amp; "-" &amp;TEXT(MONTH(A1539),"00")</f>
        <v>2022-03</v>
      </c>
      <c r="J1539" s="6" t="s">
        <v>15</v>
      </c>
      <c r="K1539" t="str">
        <f>VLOOKUP(J1539,Hoja1!$A$1:$B$12,2,0)</f>
        <v>MARZO</v>
      </c>
      <c r="L1539" t="s">
        <v>22</v>
      </c>
      <c r="M1539" s="6" t="str">
        <f t="shared" si="261"/>
        <v>04</v>
      </c>
      <c r="N1539" t="str">
        <f t="shared" ref="N1539:N1602" si="264">IF(OR(J1539="02",J1539="03",J1539="04"),"01",IF(OR(J1539="05",J1539="06",J1539="07"),"02",IF(OR(J1539="08",J1539="09",J1539="10"),"03","04")))</f>
        <v>01</v>
      </c>
    </row>
    <row r="1540" spans="1:14">
      <c r="A1540" s="1">
        <v>44639</v>
      </c>
      <c r="B1540">
        <f t="shared" si="257"/>
        <v>2022</v>
      </c>
      <c r="C1540" t="str">
        <f t="shared" si="259"/>
        <v>03</v>
      </c>
      <c r="D1540" t="str">
        <f t="shared" si="262"/>
        <v>MARZO</v>
      </c>
      <c r="E1540" t="str">
        <f t="shared" si="260"/>
        <v>SÁB.</v>
      </c>
      <c r="F1540" t="str">
        <f t="shared" si="258"/>
        <v>12</v>
      </c>
      <c r="G1540">
        <f t="shared" si="255"/>
        <v>2022</v>
      </c>
      <c r="H1540" t="str">
        <f t="shared" si="256"/>
        <v>07</v>
      </c>
      <c r="I1540" t="str">
        <f t="shared" si="263"/>
        <v>2022-03</v>
      </c>
      <c r="J1540" s="6" t="s">
        <v>15</v>
      </c>
      <c r="K1540" t="str">
        <f>VLOOKUP(J1540,Hoja1!$A$1:$B$12,2,0)</f>
        <v>MARZO</v>
      </c>
      <c r="L1540" t="s">
        <v>22</v>
      </c>
      <c r="M1540" s="6" t="str">
        <f t="shared" si="261"/>
        <v>04</v>
      </c>
      <c r="N1540" t="str">
        <f t="shared" si="264"/>
        <v>01</v>
      </c>
    </row>
    <row r="1541" spans="1:14">
      <c r="A1541" s="1">
        <v>44640</v>
      </c>
      <c r="B1541">
        <f t="shared" si="257"/>
        <v>2022</v>
      </c>
      <c r="C1541" t="str">
        <f t="shared" si="259"/>
        <v>03</v>
      </c>
      <c r="D1541" t="str">
        <f t="shared" si="262"/>
        <v>MARZO</v>
      </c>
      <c r="E1541" t="str">
        <f t="shared" si="260"/>
        <v>DOM.</v>
      </c>
      <c r="F1541" t="str">
        <f t="shared" si="258"/>
        <v>13</v>
      </c>
      <c r="G1541">
        <f t="shared" si="255"/>
        <v>2022</v>
      </c>
      <c r="H1541" t="str">
        <f t="shared" si="256"/>
        <v>08</v>
      </c>
      <c r="I1541" t="str">
        <f t="shared" si="263"/>
        <v>2022-03</v>
      </c>
      <c r="J1541" s="6" t="s">
        <v>15</v>
      </c>
      <c r="K1541" t="str">
        <f>VLOOKUP(J1541,Hoja1!$A$1:$B$12,2,0)</f>
        <v>MARZO</v>
      </c>
      <c r="L1541" t="s">
        <v>22</v>
      </c>
      <c r="M1541" s="6" t="str">
        <f t="shared" si="261"/>
        <v>04</v>
      </c>
      <c r="N1541" t="str">
        <f t="shared" si="264"/>
        <v>01</v>
      </c>
    </row>
    <row r="1542" spans="1:14">
      <c r="A1542" s="1">
        <v>44641</v>
      </c>
      <c r="B1542">
        <f t="shared" si="257"/>
        <v>2022</v>
      </c>
      <c r="C1542" t="str">
        <f t="shared" si="259"/>
        <v>03</v>
      </c>
      <c r="D1542" t="str">
        <f t="shared" si="262"/>
        <v>MARZO</v>
      </c>
      <c r="E1542" t="str">
        <f t="shared" si="260"/>
        <v>LUN.</v>
      </c>
      <c r="F1542" t="str">
        <f t="shared" si="258"/>
        <v>13</v>
      </c>
      <c r="G1542">
        <f t="shared" si="255"/>
        <v>2022</v>
      </c>
      <c r="H1542" t="str">
        <f t="shared" si="256"/>
        <v>08</v>
      </c>
      <c r="I1542" t="str">
        <f t="shared" si="263"/>
        <v>2022-03</v>
      </c>
      <c r="J1542" s="6" t="s">
        <v>15</v>
      </c>
      <c r="K1542" t="str">
        <f>VLOOKUP(J1542,Hoja1!$A$1:$B$12,2,0)</f>
        <v>MARZO</v>
      </c>
      <c r="L1542" t="s">
        <v>22</v>
      </c>
      <c r="M1542" s="6" t="str">
        <f t="shared" si="261"/>
        <v>04</v>
      </c>
      <c r="N1542" t="str">
        <f t="shared" si="264"/>
        <v>01</v>
      </c>
    </row>
    <row r="1543" spans="1:14">
      <c r="A1543" s="1">
        <v>44642</v>
      </c>
      <c r="B1543">
        <f t="shared" si="257"/>
        <v>2022</v>
      </c>
      <c r="C1543" t="str">
        <f t="shared" si="259"/>
        <v>03</v>
      </c>
      <c r="D1543" t="str">
        <f t="shared" si="262"/>
        <v>MARZO</v>
      </c>
      <c r="E1543" t="str">
        <f t="shared" si="260"/>
        <v>MAR.</v>
      </c>
      <c r="F1543" t="str">
        <f t="shared" si="258"/>
        <v>13</v>
      </c>
      <c r="G1543">
        <f t="shared" si="255"/>
        <v>2022</v>
      </c>
      <c r="H1543" t="str">
        <f t="shared" si="256"/>
        <v>08</v>
      </c>
      <c r="I1543" t="str">
        <f t="shared" si="263"/>
        <v>2022-03</v>
      </c>
      <c r="J1543" s="6" t="s">
        <v>15</v>
      </c>
      <c r="K1543" t="str">
        <f>VLOOKUP(J1543,Hoja1!$A$1:$B$12,2,0)</f>
        <v>MARZO</v>
      </c>
      <c r="L1543" t="s">
        <v>22</v>
      </c>
      <c r="M1543" s="6" t="str">
        <f t="shared" si="261"/>
        <v>04</v>
      </c>
      <c r="N1543" t="str">
        <f t="shared" si="264"/>
        <v>01</v>
      </c>
    </row>
    <row r="1544" spans="1:14">
      <c r="A1544" s="1">
        <v>44643</v>
      </c>
      <c r="B1544">
        <f t="shared" si="257"/>
        <v>2022</v>
      </c>
      <c r="C1544" t="str">
        <f t="shared" si="259"/>
        <v>03</v>
      </c>
      <c r="D1544" t="str">
        <f t="shared" si="262"/>
        <v>MARZO</v>
      </c>
      <c r="E1544" t="str">
        <f t="shared" si="260"/>
        <v>MIÉ.</v>
      </c>
      <c r="F1544" t="str">
        <f t="shared" si="258"/>
        <v>13</v>
      </c>
      <c r="G1544">
        <f t="shared" si="255"/>
        <v>2022</v>
      </c>
      <c r="H1544" t="str">
        <f t="shared" si="256"/>
        <v>08</v>
      </c>
      <c r="I1544" t="str">
        <f t="shared" si="263"/>
        <v>2022-03</v>
      </c>
      <c r="J1544" s="6" t="s">
        <v>15</v>
      </c>
      <c r="K1544" t="str">
        <f>VLOOKUP(J1544,Hoja1!$A$1:$B$12,2,0)</f>
        <v>MARZO</v>
      </c>
      <c r="L1544" t="s">
        <v>22</v>
      </c>
      <c r="M1544" s="6" t="str">
        <f t="shared" si="261"/>
        <v>04</v>
      </c>
      <c r="N1544" t="str">
        <f t="shared" si="264"/>
        <v>01</v>
      </c>
    </row>
    <row r="1545" spans="1:14">
      <c r="A1545" s="1">
        <v>44644</v>
      </c>
      <c r="B1545">
        <f t="shared" si="257"/>
        <v>2022</v>
      </c>
      <c r="C1545" t="str">
        <f t="shared" si="259"/>
        <v>03</v>
      </c>
      <c r="D1545" t="str">
        <f t="shared" si="262"/>
        <v>MARZO</v>
      </c>
      <c r="E1545" t="str">
        <f t="shared" si="260"/>
        <v>JUE.</v>
      </c>
      <c r="F1545" t="str">
        <f t="shared" si="258"/>
        <v>13</v>
      </c>
      <c r="G1545">
        <f t="shared" si="255"/>
        <v>2022</v>
      </c>
      <c r="H1545" t="str">
        <f t="shared" si="256"/>
        <v>08</v>
      </c>
      <c r="I1545" t="str">
        <f t="shared" si="263"/>
        <v>2022-03</v>
      </c>
      <c r="J1545" s="6" t="s">
        <v>15</v>
      </c>
      <c r="K1545" t="str">
        <f>VLOOKUP(J1545,Hoja1!$A$1:$B$12,2,0)</f>
        <v>MARZO</v>
      </c>
      <c r="L1545" t="s">
        <v>22</v>
      </c>
      <c r="M1545" s="6" t="str">
        <f t="shared" si="261"/>
        <v>04</v>
      </c>
      <c r="N1545" t="str">
        <f t="shared" si="264"/>
        <v>01</v>
      </c>
    </row>
    <row r="1546" spans="1:14">
      <c r="A1546" s="1">
        <v>44645</v>
      </c>
      <c r="B1546">
        <f t="shared" si="257"/>
        <v>2022</v>
      </c>
      <c r="C1546" t="str">
        <f t="shared" si="259"/>
        <v>03</v>
      </c>
      <c r="D1546" t="str">
        <f t="shared" si="262"/>
        <v>MARZO</v>
      </c>
      <c r="E1546" t="str">
        <f t="shared" si="260"/>
        <v>VIE.</v>
      </c>
      <c r="F1546" t="str">
        <f t="shared" si="258"/>
        <v>13</v>
      </c>
      <c r="G1546">
        <f t="shared" si="255"/>
        <v>2022</v>
      </c>
      <c r="H1546" t="str">
        <f t="shared" si="256"/>
        <v>08</v>
      </c>
      <c r="I1546" t="str">
        <f t="shared" si="263"/>
        <v>2022-03</v>
      </c>
      <c r="J1546" s="6" t="s">
        <v>15</v>
      </c>
      <c r="K1546" t="str">
        <f>VLOOKUP(J1546,Hoja1!$A$1:$B$12,2,0)</f>
        <v>MARZO</v>
      </c>
      <c r="L1546" t="s">
        <v>22</v>
      </c>
      <c r="M1546" s="6" t="str">
        <f t="shared" si="261"/>
        <v>04</v>
      </c>
      <c r="N1546" t="str">
        <f t="shared" si="264"/>
        <v>01</v>
      </c>
    </row>
    <row r="1547" spans="1:14">
      <c r="A1547" s="1">
        <v>44646</v>
      </c>
      <c r="B1547">
        <f t="shared" si="257"/>
        <v>2022</v>
      </c>
      <c r="C1547" t="str">
        <f t="shared" si="259"/>
        <v>03</v>
      </c>
      <c r="D1547" t="str">
        <f t="shared" si="262"/>
        <v>MARZO</v>
      </c>
      <c r="E1547" t="str">
        <f t="shared" si="260"/>
        <v>SÁB.</v>
      </c>
      <c r="F1547" t="str">
        <f t="shared" si="258"/>
        <v>13</v>
      </c>
      <c r="G1547">
        <f t="shared" ref="G1547:G1575" si="265">IF((WEEKNUM(A1547))-5 &lt;= 0,(YEAR(A1547)) - 1, YEAR(A1547))</f>
        <v>2022</v>
      </c>
      <c r="H1547" t="str">
        <f t="shared" si="256"/>
        <v>08</v>
      </c>
      <c r="I1547" t="str">
        <f t="shared" si="263"/>
        <v>2022-03</v>
      </c>
      <c r="J1547" s="6" t="s">
        <v>15</v>
      </c>
      <c r="K1547" t="str">
        <f>VLOOKUP(J1547,Hoja1!$A$1:$B$12,2,0)</f>
        <v>MARZO</v>
      </c>
      <c r="L1547" t="s">
        <v>22</v>
      </c>
      <c r="M1547" s="6" t="str">
        <f t="shared" si="261"/>
        <v>04</v>
      </c>
      <c r="N1547" t="str">
        <f t="shared" si="264"/>
        <v>01</v>
      </c>
    </row>
    <row r="1548" spans="1:14">
      <c r="A1548" s="1">
        <v>44647</v>
      </c>
      <c r="B1548">
        <f t="shared" si="257"/>
        <v>2022</v>
      </c>
      <c r="C1548" t="str">
        <f t="shared" si="259"/>
        <v>03</v>
      </c>
      <c r="D1548" t="str">
        <f t="shared" si="262"/>
        <v>MARZO</v>
      </c>
      <c r="E1548" t="str">
        <f t="shared" si="260"/>
        <v>DOM.</v>
      </c>
      <c r="F1548" t="str">
        <f t="shared" si="258"/>
        <v>14</v>
      </c>
      <c r="G1548">
        <f t="shared" si="265"/>
        <v>2022</v>
      </c>
      <c r="H1548" t="str">
        <f t="shared" si="256"/>
        <v>09</v>
      </c>
      <c r="I1548" t="str">
        <f t="shared" si="263"/>
        <v>2022-03</v>
      </c>
      <c r="J1548" s="6" t="s">
        <v>15</v>
      </c>
      <c r="K1548" t="str">
        <f>VLOOKUP(J1548,Hoja1!$A$1:$B$12,2,0)</f>
        <v>MARZO</v>
      </c>
      <c r="L1548" t="s">
        <v>22</v>
      </c>
      <c r="M1548" s="6" t="str">
        <f t="shared" si="261"/>
        <v>05</v>
      </c>
      <c r="N1548" t="str">
        <f t="shared" si="264"/>
        <v>01</v>
      </c>
    </row>
    <row r="1549" spans="1:14">
      <c r="A1549" s="1">
        <v>44648</v>
      </c>
      <c r="B1549">
        <f t="shared" si="257"/>
        <v>2022</v>
      </c>
      <c r="C1549" t="str">
        <f t="shared" si="259"/>
        <v>03</v>
      </c>
      <c r="D1549" t="str">
        <f t="shared" si="262"/>
        <v>MARZO</v>
      </c>
      <c r="E1549" t="str">
        <f t="shared" si="260"/>
        <v>LUN.</v>
      </c>
      <c r="F1549" t="str">
        <f t="shared" si="258"/>
        <v>14</v>
      </c>
      <c r="G1549">
        <f t="shared" si="265"/>
        <v>2022</v>
      </c>
      <c r="H1549" t="str">
        <f t="shared" ref="H1549:H1612" si="266">IF(F1549-5&lt;=0,IF(F1549="01",TEXT(48,"00"),TEXT(48+F1549-1,"00")),TEXT((WEEKNUM(A1549))-5,"00"))</f>
        <v>09</v>
      </c>
      <c r="I1549" t="str">
        <f t="shared" si="263"/>
        <v>2022-03</v>
      </c>
      <c r="J1549" s="6" t="s">
        <v>15</v>
      </c>
      <c r="K1549" t="str">
        <f>VLOOKUP(J1549,Hoja1!$A$1:$B$12,2,0)</f>
        <v>MARZO</v>
      </c>
      <c r="L1549" t="s">
        <v>22</v>
      </c>
      <c r="M1549" s="6" t="str">
        <f t="shared" si="261"/>
        <v>05</v>
      </c>
      <c r="N1549" t="str">
        <f t="shared" si="264"/>
        <v>01</v>
      </c>
    </row>
    <row r="1550" spans="1:14">
      <c r="A1550" s="1">
        <v>44649</v>
      </c>
      <c r="B1550">
        <f t="shared" si="257"/>
        <v>2022</v>
      </c>
      <c r="C1550" t="str">
        <f t="shared" si="259"/>
        <v>03</v>
      </c>
      <c r="D1550" t="str">
        <f t="shared" si="262"/>
        <v>MARZO</v>
      </c>
      <c r="E1550" t="str">
        <f t="shared" si="260"/>
        <v>MAR.</v>
      </c>
      <c r="F1550" t="str">
        <f t="shared" si="258"/>
        <v>14</v>
      </c>
      <c r="G1550">
        <f t="shared" si="265"/>
        <v>2022</v>
      </c>
      <c r="H1550" t="str">
        <f t="shared" si="266"/>
        <v>09</v>
      </c>
      <c r="I1550" t="str">
        <f t="shared" si="263"/>
        <v>2022-03</v>
      </c>
      <c r="J1550" s="6" t="s">
        <v>15</v>
      </c>
      <c r="K1550" t="str">
        <f>VLOOKUP(J1550,Hoja1!$A$1:$B$12,2,0)</f>
        <v>MARZO</v>
      </c>
      <c r="L1550" t="s">
        <v>22</v>
      </c>
      <c r="M1550" s="6" t="str">
        <f t="shared" si="261"/>
        <v>05</v>
      </c>
      <c r="N1550" t="str">
        <f t="shared" si="264"/>
        <v>01</v>
      </c>
    </row>
    <row r="1551" spans="1:14">
      <c r="A1551" s="1">
        <v>44650</v>
      </c>
      <c r="B1551">
        <f t="shared" si="257"/>
        <v>2022</v>
      </c>
      <c r="C1551" t="str">
        <f t="shared" si="259"/>
        <v>03</v>
      </c>
      <c r="D1551" t="str">
        <f t="shared" si="262"/>
        <v>MARZO</v>
      </c>
      <c r="E1551" t="str">
        <f t="shared" si="260"/>
        <v>MIÉ.</v>
      </c>
      <c r="F1551" t="str">
        <f t="shared" si="258"/>
        <v>14</v>
      </c>
      <c r="G1551">
        <f t="shared" si="265"/>
        <v>2022</v>
      </c>
      <c r="H1551" t="str">
        <f t="shared" si="266"/>
        <v>09</v>
      </c>
      <c r="I1551" t="str">
        <f t="shared" si="263"/>
        <v>2022-03</v>
      </c>
      <c r="J1551" s="6" t="s">
        <v>15</v>
      </c>
      <c r="K1551" t="str">
        <f>VLOOKUP(J1551,Hoja1!$A$1:$B$12,2,0)</f>
        <v>MARZO</v>
      </c>
      <c r="L1551" t="s">
        <v>22</v>
      </c>
      <c r="M1551" s="6" t="str">
        <f t="shared" si="261"/>
        <v>05</v>
      </c>
      <c r="N1551" t="str">
        <f t="shared" si="264"/>
        <v>01</v>
      </c>
    </row>
    <row r="1552" spans="1:14">
      <c r="A1552" s="1">
        <v>44651</v>
      </c>
      <c r="B1552">
        <f t="shared" si="257"/>
        <v>2022</v>
      </c>
      <c r="C1552" t="str">
        <f t="shared" si="259"/>
        <v>03</v>
      </c>
      <c r="D1552" t="str">
        <f t="shared" si="262"/>
        <v>MARZO</v>
      </c>
      <c r="E1552" t="str">
        <f t="shared" si="260"/>
        <v>JUE.</v>
      </c>
      <c r="F1552" t="str">
        <f t="shared" si="258"/>
        <v>14</v>
      </c>
      <c r="G1552">
        <f t="shared" si="265"/>
        <v>2022</v>
      </c>
      <c r="H1552" t="str">
        <f t="shared" si="266"/>
        <v>09</v>
      </c>
      <c r="I1552" t="str">
        <f t="shared" si="263"/>
        <v>2022-03</v>
      </c>
      <c r="J1552" s="6" t="s">
        <v>15</v>
      </c>
      <c r="K1552" t="str">
        <f>VLOOKUP(J1552,Hoja1!$A$1:$B$12,2,0)</f>
        <v>MARZO</v>
      </c>
      <c r="L1552" t="s">
        <v>22</v>
      </c>
      <c r="M1552" s="6" t="str">
        <f t="shared" si="261"/>
        <v>05</v>
      </c>
      <c r="N1552" t="str">
        <f t="shared" si="264"/>
        <v>01</v>
      </c>
    </row>
    <row r="1553" spans="1:14">
      <c r="A1553" s="1">
        <v>44652</v>
      </c>
      <c r="B1553">
        <f t="shared" si="257"/>
        <v>2022</v>
      </c>
      <c r="C1553" t="str">
        <f t="shared" si="259"/>
        <v>04</v>
      </c>
      <c r="D1553" t="str">
        <f t="shared" si="262"/>
        <v>ABRIL</v>
      </c>
      <c r="E1553" t="str">
        <f t="shared" si="260"/>
        <v>VIE.</v>
      </c>
      <c r="F1553" t="str">
        <f t="shared" si="258"/>
        <v>14</v>
      </c>
      <c r="G1553">
        <f t="shared" si="265"/>
        <v>2022</v>
      </c>
      <c r="H1553" t="str">
        <f t="shared" si="266"/>
        <v>09</v>
      </c>
      <c r="I1553" t="str">
        <f t="shared" si="263"/>
        <v>2022-04</v>
      </c>
      <c r="J1553" s="6" t="s">
        <v>15</v>
      </c>
      <c r="K1553" t="str">
        <f>VLOOKUP(J1553,Hoja1!$A$1:$B$12,2,0)</f>
        <v>MARZO</v>
      </c>
      <c r="L1553" t="s">
        <v>22</v>
      </c>
      <c r="M1553" s="6" t="str">
        <f t="shared" si="261"/>
        <v>05</v>
      </c>
      <c r="N1553" t="str">
        <f t="shared" si="264"/>
        <v>01</v>
      </c>
    </row>
    <row r="1554" spans="1:14">
      <c r="A1554" s="1">
        <v>44653</v>
      </c>
      <c r="B1554">
        <f t="shared" si="257"/>
        <v>2022</v>
      </c>
      <c r="C1554" t="str">
        <f t="shared" si="259"/>
        <v>04</v>
      </c>
      <c r="D1554" t="str">
        <f t="shared" si="262"/>
        <v>ABRIL</v>
      </c>
      <c r="E1554" t="str">
        <f t="shared" si="260"/>
        <v>SÁB.</v>
      </c>
      <c r="F1554" t="str">
        <f t="shared" si="258"/>
        <v>14</v>
      </c>
      <c r="G1554">
        <f t="shared" si="265"/>
        <v>2022</v>
      </c>
      <c r="H1554" t="str">
        <f t="shared" si="266"/>
        <v>09</v>
      </c>
      <c r="I1554" t="str">
        <f t="shared" si="263"/>
        <v>2022-04</v>
      </c>
      <c r="J1554" s="6" t="s">
        <v>15</v>
      </c>
      <c r="K1554" t="str">
        <f>VLOOKUP(J1554,Hoja1!$A$1:$B$12,2,0)</f>
        <v>MARZO</v>
      </c>
      <c r="L1554" t="s">
        <v>22</v>
      </c>
      <c r="M1554" s="6" t="str">
        <f t="shared" si="261"/>
        <v>05</v>
      </c>
      <c r="N1554" t="str">
        <f t="shared" si="264"/>
        <v>01</v>
      </c>
    </row>
    <row r="1555" spans="1:14">
      <c r="A1555" s="1">
        <v>44654</v>
      </c>
      <c r="B1555">
        <f t="shared" si="257"/>
        <v>2022</v>
      </c>
      <c r="C1555" t="str">
        <f t="shared" si="259"/>
        <v>04</v>
      </c>
      <c r="D1555" t="str">
        <f t="shared" si="262"/>
        <v>ABRIL</v>
      </c>
      <c r="E1555" t="str">
        <f t="shared" si="260"/>
        <v>DOM.</v>
      </c>
      <c r="F1555" t="str">
        <f t="shared" si="258"/>
        <v>15</v>
      </c>
      <c r="G1555">
        <f t="shared" si="265"/>
        <v>2022</v>
      </c>
      <c r="H1555" t="str">
        <f t="shared" si="266"/>
        <v>10</v>
      </c>
      <c r="I1555" t="str">
        <f t="shared" si="263"/>
        <v>2022-04</v>
      </c>
      <c r="J1555" s="6" t="s">
        <v>16</v>
      </c>
      <c r="K1555" t="str">
        <f>VLOOKUP(J1555,Hoja1!$A$1:$B$12,2,0)</f>
        <v>ABRIL</v>
      </c>
      <c r="L1555" t="s">
        <v>23</v>
      </c>
      <c r="M1555" s="6" t="str">
        <f t="shared" si="261"/>
        <v>05</v>
      </c>
      <c r="N1555" t="str">
        <f t="shared" si="264"/>
        <v>01</v>
      </c>
    </row>
    <row r="1556" spans="1:14">
      <c r="A1556" s="1">
        <v>44655</v>
      </c>
      <c r="B1556">
        <f t="shared" si="257"/>
        <v>2022</v>
      </c>
      <c r="C1556" t="str">
        <f t="shared" si="259"/>
        <v>04</v>
      </c>
      <c r="D1556" t="str">
        <f t="shared" si="262"/>
        <v>ABRIL</v>
      </c>
      <c r="E1556" t="str">
        <f t="shared" si="260"/>
        <v>LUN.</v>
      </c>
      <c r="F1556" t="str">
        <f t="shared" si="258"/>
        <v>15</v>
      </c>
      <c r="G1556">
        <f t="shared" si="265"/>
        <v>2022</v>
      </c>
      <c r="H1556" t="str">
        <f t="shared" si="266"/>
        <v>10</v>
      </c>
      <c r="I1556" t="str">
        <f t="shared" si="263"/>
        <v>2022-04</v>
      </c>
      <c r="J1556" s="6" t="s">
        <v>16</v>
      </c>
      <c r="K1556" t="str">
        <f>VLOOKUP(J1556,Hoja1!$A$1:$B$12,2,0)</f>
        <v>ABRIL</v>
      </c>
      <c r="L1556" t="s">
        <v>23</v>
      </c>
      <c r="M1556" s="6" t="str">
        <f t="shared" si="261"/>
        <v>05</v>
      </c>
      <c r="N1556" t="str">
        <f t="shared" si="264"/>
        <v>01</v>
      </c>
    </row>
    <row r="1557" spans="1:14">
      <c r="A1557" s="1">
        <v>44656</v>
      </c>
      <c r="B1557">
        <f t="shared" si="257"/>
        <v>2022</v>
      </c>
      <c r="C1557" t="str">
        <f t="shared" si="259"/>
        <v>04</v>
      </c>
      <c r="D1557" t="str">
        <f t="shared" si="262"/>
        <v>ABRIL</v>
      </c>
      <c r="E1557" t="str">
        <f t="shared" si="260"/>
        <v>MAR.</v>
      </c>
      <c r="F1557" t="str">
        <f t="shared" si="258"/>
        <v>15</v>
      </c>
      <c r="G1557">
        <f t="shared" si="265"/>
        <v>2022</v>
      </c>
      <c r="H1557" t="str">
        <f t="shared" si="266"/>
        <v>10</v>
      </c>
      <c r="I1557" t="str">
        <f t="shared" si="263"/>
        <v>2022-04</v>
      </c>
      <c r="J1557" s="6" t="s">
        <v>16</v>
      </c>
      <c r="K1557" t="str">
        <f>VLOOKUP(J1557,Hoja1!$A$1:$B$12,2,0)</f>
        <v>ABRIL</v>
      </c>
      <c r="L1557" t="s">
        <v>23</v>
      </c>
      <c r="M1557" s="6" t="str">
        <f t="shared" si="261"/>
        <v>05</v>
      </c>
      <c r="N1557" t="str">
        <f t="shared" si="264"/>
        <v>01</v>
      </c>
    </row>
    <row r="1558" spans="1:14">
      <c r="A1558" s="1">
        <v>44657</v>
      </c>
      <c r="B1558">
        <f t="shared" si="257"/>
        <v>2022</v>
      </c>
      <c r="C1558" t="str">
        <f t="shared" si="259"/>
        <v>04</v>
      </c>
      <c r="D1558" t="str">
        <f t="shared" si="262"/>
        <v>ABRIL</v>
      </c>
      <c r="E1558" t="str">
        <f t="shared" si="260"/>
        <v>MIÉ.</v>
      </c>
      <c r="F1558" t="str">
        <f t="shared" si="258"/>
        <v>15</v>
      </c>
      <c r="G1558">
        <f t="shared" si="265"/>
        <v>2022</v>
      </c>
      <c r="H1558" t="str">
        <f t="shared" si="266"/>
        <v>10</v>
      </c>
      <c r="I1558" t="str">
        <f t="shared" si="263"/>
        <v>2022-04</v>
      </c>
      <c r="J1558" s="6" t="s">
        <v>16</v>
      </c>
      <c r="K1558" t="str">
        <f>VLOOKUP(J1558,Hoja1!$A$1:$B$12,2,0)</f>
        <v>ABRIL</v>
      </c>
      <c r="L1558" t="s">
        <v>23</v>
      </c>
      <c r="M1558" s="6" t="str">
        <f t="shared" si="261"/>
        <v>05</v>
      </c>
      <c r="N1558" t="str">
        <f t="shared" si="264"/>
        <v>01</v>
      </c>
    </row>
    <row r="1559" spans="1:14">
      <c r="A1559" s="1">
        <v>44658</v>
      </c>
      <c r="B1559">
        <f t="shared" si="257"/>
        <v>2022</v>
      </c>
      <c r="C1559" t="str">
        <f t="shared" si="259"/>
        <v>04</v>
      </c>
      <c r="D1559" t="str">
        <f t="shared" si="262"/>
        <v>ABRIL</v>
      </c>
      <c r="E1559" t="str">
        <f t="shared" si="260"/>
        <v>JUE.</v>
      </c>
      <c r="F1559" t="str">
        <f t="shared" si="258"/>
        <v>15</v>
      </c>
      <c r="G1559">
        <f t="shared" si="265"/>
        <v>2022</v>
      </c>
      <c r="H1559" t="str">
        <f t="shared" si="266"/>
        <v>10</v>
      </c>
      <c r="I1559" t="str">
        <f t="shared" si="263"/>
        <v>2022-04</v>
      </c>
      <c r="J1559" s="6" t="s">
        <v>16</v>
      </c>
      <c r="K1559" t="str">
        <f>VLOOKUP(J1559,Hoja1!$A$1:$B$12,2,0)</f>
        <v>ABRIL</v>
      </c>
      <c r="L1559" t="s">
        <v>23</v>
      </c>
      <c r="M1559" s="6" t="str">
        <f t="shared" si="261"/>
        <v>05</v>
      </c>
      <c r="N1559" t="str">
        <f t="shared" si="264"/>
        <v>01</v>
      </c>
    </row>
    <row r="1560" spans="1:14">
      <c r="A1560" s="1">
        <v>44659</v>
      </c>
      <c r="B1560">
        <f t="shared" si="257"/>
        <v>2022</v>
      </c>
      <c r="C1560" t="str">
        <f t="shared" si="259"/>
        <v>04</v>
      </c>
      <c r="D1560" t="str">
        <f t="shared" si="262"/>
        <v>ABRIL</v>
      </c>
      <c r="E1560" t="str">
        <f t="shared" si="260"/>
        <v>VIE.</v>
      </c>
      <c r="F1560" t="str">
        <f t="shared" si="258"/>
        <v>15</v>
      </c>
      <c r="G1560">
        <f t="shared" si="265"/>
        <v>2022</v>
      </c>
      <c r="H1560" t="str">
        <f t="shared" si="266"/>
        <v>10</v>
      </c>
      <c r="I1560" t="str">
        <f t="shared" si="263"/>
        <v>2022-04</v>
      </c>
      <c r="J1560" s="6" t="s">
        <v>16</v>
      </c>
      <c r="K1560" t="str">
        <f>VLOOKUP(J1560,Hoja1!$A$1:$B$12,2,0)</f>
        <v>ABRIL</v>
      </c>
      <c r="L1560" t="s">
        <v>23</v>
      </c>
      <c r="M1560" s="6" t="str">
        <f t="shared" si="261"/>
        <v>05</v>
      </c>
      <c r="N1560" t="str">
        <f t="shared" si="264"/>
        <v>01</v>
      </c>
    </row>
    <row r="1561" spans="1:14">
      <c r="A1561" s="1">
        <v>44660</v>
      </c>
      <c r="B1561">
        <f t="shared" si="257"/>
        <v>2022</v>
      </c>
      <c r="C1561" t="str">
        <f t="shared" si="259"/>
        <v>04</v>
      </c>
      <c r="D1561" t="str">
        <f t="shared" si="262"/>
        <v>ABRIL</v>
      </c>
      <c r="E1561" t="str">
        <f t="shared" si="260"/>
        <v>SÁB.</v>
      </c>
      <c r="F1561" t="str">
        <f t="shared" si="258"/>
        <v>15</v>
      </c>
      <c r="G1561">
        <f t="shared" si="265"/>
        <v>2022</v>
      </c>
      <c r="H1561" t="str">
        <f t="shared" si="266"/>
        <v>10</v>
      </c>
      <c r="I1561" t="str">
        <f t="shared" si="263"/>
        <v>2022-04</v>
      </c>
      <c r="J1561" s="6" t="s">
        <v>16</v>
      </c>
      <c r="K1561" t="str">
        <f>VLOOKUP(J1561,Hoja1!$A$1:$B$12,2,0)</f>
        <v>ABRIL</v>
      </c>
      <c r="L1561" t="s">
        <v>23</v>
      </c>
      <c r="M1561" s="6" t="str">
        <f t="shared" si="261"/>
        <v>05</v>
      </c>
      <c r="N1561" t="str">
        <f t="shared" si="264"/>
        <v>01</v>
      </c>
    </row>
    <row r="1562" spans="1:14">
      <c r="A1562" s="1">
        <v>44661</v>
      </c>
      <c r="B1562">
        <f t="shared" si="257"/>
        <v>2022</v>
      </c>
      <c r="C1562" t="str">
        <f t="shared" si="259"/>
        <v>04</v>
      </c>
      <c r="D1562" t="str">
        <f t="shared" si="262"/>
        <v>ABRIL</v>
      </c>
      <c r="E1562" t="str">
        <f t="shared" si="260"/>
        <v>DOM.</v>
      </c>
      <c r="F1562" t="str">
        <f t="shared" si="258"/>
        <v>16</v>
      </c>
      <c r="G1562">
        <f t="shared" si="265"/>
        <v>2022</v>
      </c>
      <c r="H1562" t="str">
        <f t="shared" si="266"/>
        <v>11</v>
      </c>
      <c r="I1562" t="str">
        <f t="shared" si="263"/>
        <v>2022-04</v>
      </c>
      <c r="J1562" s="6" t="s">
        <v>16</v>
      </c>
      <c r="K1562" t="str">
        <f>VLOOKUP(J1562,Hoja1!$A$1:$B$12,2,0)</f>
        <v>ABRIL</v>
      </c>
      <c r="L1562" t="s">
        <v>23</v>
      </c>
      <c r="M1562" s="6" t="str">
        <f t="shared" si="261"/>
        <v>06</v>
      </c>
      <c r="N1562" t="str">
        <f t="shared" si="264"/>
        <v>01</v>
      </c>
    </row>
    <row r="1563" spans="1:14">
      <c r="A1563" s="1">
        <v>44662</v>
      </c>
      <c r="B1563">
        <f t="shared" si="257"/>
        <v>2022</v>
      </c>
      <c r="C1563" t="str">
        <f t="shared" si="259"/>
        <v>04</v>
      </c>
      <c r="D1563" t="str">
        <f t="shared" si="262"/>
        <v>ABRIL</v>
      </c>
      <c r="E1563" t="str">
        <f t="shared" si="260"/>
        <v>LUN.</v>
      </c>
      <c r="F1563" t="str">
        <f t="shared" si="258"/>
        <v>16</v>
      </c>
      <c r="G1563">
        <f t="shared" si="265"/>
        <v>2022</v>
      </c>
      <c r="H1563" t="str">
        <f t="shared" si="266"/>
        <v>11</v>
      </c>
      <c r="I1563" t="str">
        <f t="shared" si="263"/>
        <v>2022-04</v>
      </c>
      <c r="J1563" s="6" t="s">
        <v>16</v>
      </c>
      <c r="K1563" t="str">
        <f>VLOOKUP(J1563,Hoja1!$A$1:$B$12,2,0)</f>
        <v>ABRIL</v>
      </c>
      <c r="L1563" t="s">
        <v>23</v>
      </c>
      <c r="M1563" s="6" t="str">
        <f t="shared" si="261"/>
        <v>06</v>
      </c>
      <c r="N1563" t="str">
        <f t="shared" si="264"/>
        <v>01</v>
      </c>
    </row>
    <row r="1564" spans="1:14">
      <c r="A1564" s="1">
        <v>44663</v>
      </c>
      <c r="B1564">
        <f t="shared" si="257"/>
        <v>2022</v>
      </c>
      <c r="C1564" t="str">
        <f t="shared" si="259"/>
        <v>04</v>
      </c>
      <c r="D1564" t="str">
        <f t="shared" si="262"/>
        <v>ABRIL</v>
      </c>
      <c r="E1564" t="str">
        <f t="shared" si="260"/>
        <v>MAR.</v>
      </c>
      <c r="F1564" t="str">
        <f t="shared" si="258"/>
        <v>16</v>
      </c>
      <c r="G1564">
        <f t="shared" si="265"/>
        <v>2022</v>
      </c>
      <c r="H1564" t="str">
        <f t="shared" si="266"/>
        <v>11</v>
      </c>
      <c r="I1564" t="str">
        <f t="shared" si="263"/>
        <v>2022-04</v>
      </c>
      <c r="J1564" s="6" t="s">
        <v>16</v>
      </c>
      <c r="K1564" t="str">
        <f>VLOOKUP(J1564,Hoja1!$A$1:$B$12,2,0)</f>
        <v>ABRIL</v>
      </c>
      <c r="L1564" t="s">
        <v>23</v>
      </c>
      <c r="M1564" s="6" t="str">
        <f t="shared" si="261"/>
        <v>06</v>
      </c>
      <c r="N1564" t="str">
        <f t="shared" si="264"/>
        <v>01</v>
      </c>
    </row>
    <row r="1565" spans="1:14">
      <c r="A1565" s="1">
        <v>44664</v>
      </c>
      <c r="B1565">
        <f t="shared" ref="B1565:B1628" si="267">YEAR(A1565)</f>
        <v>2022</v>
      </c>
      <c r="C1565" t="str">
        <f t="shared" si="259"/>
        <v>04</v>
      </c>
      <c r="D1565" t="str">
        <f t="shared" si="262"/>
        <v>ABRIL</v>
      </c>
      <c r="E1565" t="str">
        <f t="shared" si="260"/>
        <v>MIÉ.</v>
      </c>
      <c r="F1565" t="str">
        <f t="shared" si="258"/>
        <v>16</v>
      </c>
      <c r="G1565">
        <f t="shared" si="265"/>
        <v>2022</v>
      </c>
      <c r="H1565" t="str">
        <f t="shared" si="266"/>
        <v>11</v>
      </c>
      <c r="I1565" t="str">
        <f t="shared" si="263"/>
        <v>2022-04</v>
      </c>
      <c r="J1565" s="6" t="s">
        <v>16</v>
      </c>
      <c r="K1565" t="str">
        <f>VLOOKUP(J1565,Hoja1!$A$1:$B$12,2,0)</f>
        <v>ABRIL</v>
      </c>
      <c r="L1565" t="s">
        <v>23</v>
      </c>
      <c r="M1565" s="6" t="str">
        <f t="shared" si="261"/>
        <v>06</v>
      </c>
      <c r="N1565" t="str">
        <f t="shared" si="264"/>
        <v>01</v>
      </c>
    </row>
    <row r="1566" spans="1:14">
      <c r="A1566" s="1">
        <v>44665</v>
      </c>
      <c r="B1566">
        <f t="shared" si="267"/>
        <v>2022</v>
      </c>
      <c r="C1566" t="str">
        <f t="shared" si="259"/>
        <v>04</v>
      </c>
      <c r="D1566" t="str">
        <f t="shared" si="262"/>
        <v>ABRIL</v>
      </c>
      <c r="E1566" t="str">
        <f t="shared" si="260"/>
        <v>JUE.</v>
      </c>
      <c r="F1566" t="str">
        <f t="shared" si="258"/>
        <v>16</v>
      </c>
      <c r="G1566">
        <f t="shared" si="265"/>
        <v>2022</v>
      </c>
      <c r="H1566" t="str">
        <f t="shared" si="266"/>
        <v>11</v>
      </c>
      <c r="I1566" t="str">
        <f t="shared" si="263"/>
        <v>2022-04</v>
      </c>
      <c r="J1566" s="6" t="s">
        <v>16</v>
      </c>
      <c r="K1566" t="str">
        <f>VLOOKUP(J1566,Hoja1!$A$1:$B$12,2,0)</f>
        <v>ABRIL</v>
      </c>
      <c r="L1566" t="s">
        <v>23</v>
      </c>
      <c r="M1566" s="6" t="str">
        <f t="shared" si="261"/>
        <v>06</v>
      </c>
      <c r="N1566" t="str">
        <f t="shared" si="264"/>
        <v>01</v>
      </c>
    </row>
    <row r="1567" spans="1:14">
      <c r="A1567" s="1">
        <v>44666</v>
      </c>
      <c r="B1567">
        <f t="shared" si="267"/>
        <v>2022</v>
      </c>
      <c r="C1567" t="str">
        <f t="shared" si="259"/>
        <v>04</v>
      </c>
      <c r="D1567" t="str">
        <f t="shared" si="262"/>
        <v>ABRIL</v>
      </c>
      <c r="E1567" t="str">
        <f t="shared" si="260"/>
        <v>VIE.</v>
      </c>
      <c r="F1567" t="str">
        <f t="shared" si="258"/>
        <v>16</v>
      </c>
      <c r="G1567">
        <f t="shared" si="265"/>
        <v>2022</v>
      </c>
      <c r="H1567" t="str">
        <f t="shared" si="266"/>
        <v>11</v>
      </c>
      <c r="I1567" t="str">
        <f t="shared" si="263"/>
        <v>2022-04</v>
      </c>
      <c r="J1567" s="6" t="s">
        <v>16</v>
      </c>
      <c r="K1567" t="str">
        <f>VLOOKUP(J1567,Hoja1!$A$1:$B$12,2,0)</f>
        <v>ABRIL</v>
      </c>
      <c r="L1567" t="s">
        <v>23</v>
      </c>
      <c r="M1567" s="6" t="str">
        <f t="shared" si="261"/>
        <v>06</v>
      </c>
      <c r="N1567" t="str">
        <f t="shared" si="264"/>
        <v>01</v>
      </c>
    </row>
    <row r="1568" spans="1:14">
      <c r="A1568" s="1">
        <v>44667</v>
      </c>
      <c r="B1568">
        <f t="shared" si="267"/>
        <v>2022</v>
      </c>
      <c r="C1568" t="str">
        <f t="shared" si="259"/>
        <v>04</v>
      </c>
      <c r="D1568" t="str">
        <f t="shared" si="262"/>
        <v>ABRIL</v>
      </c>
      <c r="E1568" t="str">
        <f t="shared" si="260"/>
        <v>SÁB.</v>
      </c>
      <c r="F1568" t="str">
        <f t="shared" si="258"/>
        <v>16</v>
      </c>
      <c r="G1568">
        <f t="shared" si="265"/>
        <v>2022</v>
      </c>
      <c r="H1568" t="str">
        <f t="shared" si="266"/>
        <v>11</v>
      </c>
      <c r="I1568" t="str">
        <f t="shared" si="263"/>
        <v>2022-04</v>
      </c>
      <c r="J1568" s="6" t="s">
        <v>16</v>
      </c>
      <c r="K1568" t="str">
        <f>VLOOKUP(J1568,Hoja1!$A$1:$B$12,2,0)</f>
        <v>ABRIL</v>
      </c>
      <c r="L1568" t="s">
        <v>23</v>
      </c>
      <c r="M1568" s="6" t="str">
        <f t="shared" si="261"/>
        <v>06</v>
      </c>
      <c r="N1568" t="str">
        <f t="shared" si="264"/>
        <v>01</v>
      </c>
    </row>
    <row r="1569" spans="1:14">
      <c r="A1569" s="1">
        <v>44668</v>
      </c>
      <c r="B1569">
        <f t="shared" si="267"/>
        <v>2022</v>
      </c>
      <c r="C1569" t="str">
        <f t="shared" si="259"/>
        <v>04</v>
      </c>
      <c r="D1569" t="str">
        <f t="shared" si="262"/>
        <v>ABRIL</v>
      </c>
      <c r="E1569" t="str">
        <f t="shared" si="260"/>
        <v>DOM.</v>
      </c>
      <c r="F1569" t="str">
        <f t="shared" si="258"/>
        <v>17</v>
      </c>
      <c r="G1569">
        <f t="shared" si="265"/>
        <v>2022</v>
      </c>
      <c r="H1569" t="str">
        <f t="shared" si="266"/>
        <v>12</v>
      </c>
      <c r="I1569" t="str">
        <f t="shared" si="263"/>
        <v>2022-04</v>
      </c>
      <c r="J1569" s="6" t="s">
        <v>16</v>
      </c>
      <c r="K1569" t="str">
        <f>VLOOKUP(J1569,Hoja1!$A$1:$B$12,2,0)</f>
        <v>ABRIL</v>
      </c>
      <c r="L1569" t="s">
        <v>23</v>
      </c>
      <c r="M1569" s="6" t="str">
        <f t="shared" si="261"/>
        <v>06</v>
      </c>
      <c r="N1569" t="str">
        <f t="shared" si="264"/>
        <v>01</v>
      </c>
    </row>
    <row r="1570" spans="1:14">
      <c r="A1570" s="1">
        <v>44669</v>
      </c>
      <c r="B1570">
        <f t="shared" si="267"/>
        <v>2022</v>
      </c>
      <c r="C1570" t="str">
        <f t="shared" si="259"/>
        <v>04</v>
      </c>
      <c r="D1570" t="str">
        <f t="shared" si="262"/>
        <v>ABRIL</v>
      </c>
      <c r="E1570" t="str">
        <f t="shared" si="260"/>
        <v>LUN.</v>
      </c>
      <c r="F1570" t="str">
        <f t="shared" si="258"/>
        <v>17</v>
      </c>
      <c r="G1570">
        <f t="shared" si="265"/>
        <v>2022</v>
      </c>
      <c r="H1570" t="str">
        <f t="shared" si="266"/>
        <v>12</v>
      </c>
      <c r="I1570" t="str">
        <f t="shared" si="263"/>
        <v>2022-04</v>
      </c>
      <c r="J1570" s="6" t="s">
        <v>16</v>
      </c>
      <c r="K1570" t="str">
        <f>VLOOKUP(J1570,Hoja1!$A$1:$B$12,2,0)</f>
        <v>ABRIL</v>
      </c>
      <c r="L1570" t="s">
        <v>23</v>
      </c>
      <c r="M1570" s="6" t="str">
        <f t="shared" si="261"/>
        <v>06</v>
      </c>
      <c r="N1570" t="str">
        <f t="shared" si="264"/>
        <v>01</v>
      </c>
    </row>
    <row r="1571" spans="1:14">
      <c r="A1571" s="1">
        <v>44670</v>
      </c>
      <c r="B1571">
        <f t="shared" si="267"/>
        <v>2022</v>
      </c>
      <c r="C1571" t="str">
        <f t="shared" si="259"/>
        <v>04</v>
      </c>
      <c r="D1571" t="str">
        <f t="shared" si="262"/>
        <v>ABRIL</v>
      </c>
      <c r="E1571" t="str">
        <f t="shared" si="260"/>
        <v>MAR.</v>
      </c>
      <c r="F1571" t="str">
        <f t="shared" si="258"/>
        <v>17</v>
      </c>
      <c r="G1571">
        <f t="shared" si="265"/>
        <v>2022</v>
      </c>
      <c r="H1571" t="str">
        <f t="shared" si="266"/>
        <v>12</v>
      </c>
      <c r="I1571" t="str">
        <f t="shared" si="263"/>
        <v>2022-04</v>
      </c>
      <c r="J1571" s="6" t="s">
        <v>16</v>
      </c>
      <c r="K1571" t="str">
        <f>VLOOKUP(J1571,Hoja1!$A$1:$B$12,2,0)</f>
        <v>ABRIL</v>
      </c>
      <c r="L1571" t="s">
        <v>23</v>
      </c>
      <c r="M1571" s="6" t="str">
        <f t="shared" si="261"/>
        <v>06</v>
      </c>
      <c r="N1571" t="str">
        <f t="shared" si="264"/>
        <v>01</v>
      </c>
    </row>
    <row r="1572" spans="1:14">
      <c r="A1572" s="1">
        <v>44671</v>
      </c>
      <c r="B1572">
        <f t="shared" si="267"/>
        <v>2022</v>
      </c>
      <c r="C1572" t="str">
        <f t="shared" si="259"/>
        <v>04</v>
      </c>
      <c r="D1572" t="str">
        <f t="shared" si="262"/>
        <v>ABRIL</v>
      </c>
      <c r="E1572" t="str">
        <f t="shared" si="260"/>
        <v>MIÉ.</v>
      </c>
      <c r="F1572" t="str">
        <f t="shared" si="258"/>
        <v>17</v>
      </c>
      <c r="G1572">
        <f t="shared" si="265"/>
        <v>2022</v>
      </c>
      <c r="H1572" t="str">
        <f t="shared" si="266"/>
        <v>12</v>
      </c>
      <c r="I1572" t="str">
        <f t="shared" si="263"/>
        <v>2022-04</v>
      </c>
      <c r="J1572" s="6" t="s">
        <v>16</v>
      </c>
      <c r="K1572" t="str">
        <f>VLOOKUP(J1572,Hoja1!$A$1:$B$12,2,0)</f>
        <v>ABRIL</v>
      </c>
      <c r="L1572" t="s">
        <v>23</v>
      </c>
      <c r="M1572" s="6" t="str">
        <f t="shared" si="261"/>
        <v>06</v>
      </c>
      <c r="N1572" t="str">
        <f t="shared" si="264"/>
        <v>01</v>
      </c>
    </row>
    <row r="1573" spans="1:14">
      <c r="A1573" s="1">
        <v>44672</v>
      </c>
      <c r="B1573">
        <f t="shared" si="267"/>
        <v>2022</v>
      </c>
      <c r="C1573" t="str">
        <f t="shared" si="259"/>
        <v>04</v>
      </c>
      <c r="D1573" t="str">
        <f t="shared" si="262"/>
        <v>ABRIL</v>
      </c>
      <c r="E1573" t="str">
        <f t="shared" si="260"/>
        <v>JUE.</v>
      </c>
      <c r="F1573" t="str">
        <f t="shared" si="258"/>
        <v>17</v>
      </c>
      <c r="G1573">
        <f t="shared" si="265"/>
        <v>2022</v>
      </c>
      <c r="H1573" t="str">
        <f t="shared" si="266"/>
        <v>12</v>
      </c>
      <c r="I1573" t="str">
        <f t="shared" si="263"/>
        <v>2022-04</v>
      </c>
      <c r="J1573" s="6" t="s">
        <v>16</v>
      </c>
      <c r="K1573" t="str">
        <f>VLOOKUP(J1573,Hoja1!$A$1:$B$12,2,0)</f>
        <v>ABRIL</v>
      </c>
      <c r="L1573" t="s">
        <v>23</v>
      </c>
      <c r="M1573" s="6" t="str">
        <f t="shared" si="261"/>
        <v>06</v>
      </c>
      <c r="N1573" t="str">
        <f t="shared" si="264"/>
        <v>01</v>
      </c>
    </row>
    <row r="1574" spans="1:14">
      <c r="A1574" s="1">
        <v>44673</v>
      </c>
      <c r="B1574">
        <f t="shared" si="267"/>
        <v>2022</v>
      </c>
      <c r="C1574" t="str">
        <f t="shared" si="259"/>
        <v>04</v>
      </c>
      <c r="D1574" t="str">
        <f t="shared" si="262"/>
        <v>ABRIL</v>
      </c>
      <c r="E1574" t="str">
        <f t="shared" si="260"/>
        <v>VIE.</v>
      </c>
      <c r="F1574" t="str">
        <f t="shared" si="258"/>
        <v>17</v>
      </c>
      <c r="G1574">
        <f t="shared" si="265"/>
        <v>2022</v>
      </c>
      <c r="H1574" t="str">
        <f t="shared" si="266"/>
        <v>12</v>
      </c>
      <c r="I1574" t="str">
        <f t="shared" si="263"/>
        <v>2022-04</v>
      </c>
      <c r="J1574" s="6" t="s">
        <v>16</v>
      </c>
      <c r="K1574" t="str">
        <f>VLOOKUP(J1574,Hoja1!$A$1:$B$12,2,0)</f>
        <v>ABRIL</v>
      </c>
      <c r="L1574" t="s">
        <v>23</v>
      </c>
      <c r="M1574" s="6" t="str">
        <f t="shared" si="261"/>
        <v>06</v>
      </c>
      <c r="N1574" t="str">
        <f t="shared" si="264"/>
        <v>01</v>
      </c>
    </row>
    <row r="1575" spans="1:14">
      <c r="A1575" s="1">
        <v>44674</v>
      </c>
      <c r="B1575">
        <f t="shared" si="267"/>
        <v>2022</v>
      </c>
      <c r="C1575" t="str">
        <f t="shared" si="259"/>
        <v>04</v>
      </c>
      <c r="D1575" t="str">
        <f t="shared" si="262"/>
        <v>ABRIL</v>
      </c>
      <c r="E1575" t="str">
        <f t="shared" si="260"/>
        <v>SÁB.</v>
      </c>
      <c r="F1575" t="str">
        <f t="shared" si="258"/>
        <v>17</v>
      </c>
      <c r="G1575">
        <f t="shared" si="265"/>
        <v>2022</v>
      </c>
      <c r="H1575" t="str">
        <f t="shared" si="266"/>
        <v>12</v>
      </c>
      <c r="I1575" t="str">
        <f t="shared" si="263"/>
        <v>2022-04</v>
      </c>
      <c r="J1575" s="6" t="s">
        <v>16</v>
      </c>
      <c r="K1575" t="str">
        <f>VLOOKUP(J1575,Hoja1!$A$1:$B$12,2,0)</f>
        <v>ABRIL</v>
      </c>
      <c r="L1575" t="s">
        <v>23</v>
      </c>
      <c r="M1575" s="6" t="str">
        <f t="shared" si="261"/>
        <v>06</v>
      </c>
      <c r="N1575" t="str">
        <f t="shared" si="264"/>
        <v>01</v>
      </c>
    </row>
    <row r="1576" spans="1:14">
      <c r="A1576" s="1">
        <v>44675</v>
      </c>
      <c r="B1576">
        <f t="shared" si="267"/>
        <v>2022</v>
      </c>
      <c r="C1576" t="str">
        <f t="shared" si="259"/>
        <v>04</v>
      </c>
      <c r="D1576" t="str">
        <f t="shared" si="262"/>
        <v>ABRIL</v>
      </c>
      <c r="E1576" t="str">
        <f t="shared" si="260"/>
        <v>DOM.</v>
      </c>
      <c r="F1576" t="str">
        <f t="shared" si="258"/>
        <v>18</v>
      </c>
      <c r="G1576">
        <f t="shared" ref="G1576:G1639" si="268">IF((WEEKNUM(A1576))-5 &lt;= 0,(YEAR(A1576)) - 1, YEAR(A1576))</f>
        <v>2022</v>
      </c>
      <c r="H1576" t="str">
        <f t="shared" si="266"/>
        <v>13</v>
      </c>
      <c r="I1576" t="str">
        <f t="shared" si="263"/>
        <v>2022-04</v>
      </c>
      <c r="J1576" s="6" t="s">
        <v>16</v>
      </c>
      <c r="K1576" t="str">
        <f>VLOOKUP(J1576,Hoja1!$A$1:$B$12,2,0)</f>
        <v>ABRIL</v>
      </c>
      <c r="L1576" t="s">
        <v>23</v>
      </c>
      <c r="M1576" s="6" t="str">
        <f t="shared" si="261"/>
        <v>07</v>
      </c>
      <c r="N1576" t="str">
        <f t="shared" si="264"/>
        <v>01</v>
      </c>
    </row>
    <row r="1577" spans="1:14">
      <c r="A1577" s="1">
        <v>44676</v>
      </c>
      <c r="B1577">
        <f t="shared" si="267"/>
        <v>2022</v>
      </c>
      <c r="C1577" t="str">
        <f t="shared" si="259"/>
        <v>04</v>
      </c>
      <c r="D1577" t="str">
        <f t="shared" si="262"/>
        <v>ABRIL</v>
      </c>
      <c r="E1577" t="str">
        <f t="shared" si="260"/>
        <v>LUN.</v>
      </c>
      <c r="F1577" t="str">
        <f t="shared" si="258"/>
        <v>18</v>
      </c>
      <c r="G1577">
        <f t="shared" si="268"/>
        <v>2022</v>
      </c>
      <c r="H1577" t="str">
        <f t="shared" si="266"/>
        <v>13</v>
      </c>
      <c r="I1577" t="str">
        <f t="shared" si="263"/>
        <v>2022-04</v>
      </c>
      <c r="J1577" s="6" t="s">
        <v>16</v>
      </c>
      <c r="K1577" t="str">
        <f>VLOOKUP(J1577,Hoja1!$A$1:$B$12,2,0)</f>
        <v>ABRIL</v>
      </c>
      <c r="L1577" t="s">
        <v>23</v>
      </c>
      <c r="M1577" s="6" t="str">
        <f t="shared" si="261"/>
        <v>07</v>
      </c>
      <c r="N1577" t="str">
        <f t="shared" si="264"/>
        <v>01</v>
      </c>
    </row>
    <row r="1578" spans="1:14">
      <c r="A1578" s="1">
        <v>44677</v>
      </c>
      <c r="B1578">
        <f t="shared" si="267"/>
        <v>2022</v>
      </c>
      <c r="C1578" t="str">
        <f t="shared" si="259"/>
        <v>04</v>
      </c>
      <c r="D1578" t="str">
        <f t="shared" si="262"/>
        <v>ABRIL</v>
      </c>
      <c r="E1578" t="str">
        <f t="shared" si="260"/>
        <v>MAR.</v>
      </c>
      <c r="F1578" t="str">
        <f t="shared" si="258"/>
        <v>18</v>
      </c>
      <c r="G1578">
        <f t="shared" si="268"/>
        <v>2022</v>
      </c>
      <c r="H1578" t="str">
        <f t="shared" si="266"/>
        <v>13</v>
      </c>
      <c r="I1578" t="str">
        <f t="shared" si="263"/>
        <v>2022-04</v>
      </c>
      <c r="J1578" s="6" t="s">
        <v>16</v>
      </c>
      <c r="K1578" t="str">
        <f>VLOOKUP(J1578,Hoja1!$A$1:$B$12,2,0)</f>
        <v>ABRIL</v>
      </c>
      <c r="L1578" t="s">
        <v>23</v>
      </c>
      <c r="M1578" s="6" t="str">
        <f t="shared" si="261"/>
        <v>07</v>
      </c>
      <c r="N1578" t="str">
        <f t="shared" si="264"/>
        <v>01</v>
      </c>
    </row>
    <row r="1579" spans="1:14">
      <c r="A1579" s="1">
        <v>44678</v>
      </c>
      <c r="B1579">
        <f t="shared" si="267"/>
        <v>2022</v>
      </c>
      <c r="C1579" t="str">
        <f t="shared" si="259"/>
        <v>04</v>
      </c>
      <c r="D1579" t="str">
        <f t="shared" si="262"/>
        <v>ABRIL</v>
      </c>
      <c r="E1579" t="str">
        <f t="shared" si="260"/>
        <v>MIÉ.</v>
      </c>
      <c r="F1579" t="str">
        <f t="shared" si="258"/>
        <v>18</v>
      </c>
      <c r="G1579">
        <f t="shared" si="268"/>
        <v>2022</v>
      </c>
      <c r="H1579" t="str">
        <f t="shared" si="266"/>
        <v>13</v>
      </c>
      <c r="I1579" t="str">
        <f t="shared" si="263"/>
        <v>2022-04</v>
      </c>
      <c r="J1579" s="6" t="s">
        <v>16</v>
      </c>
      <c r="K1579" t="str">
        <f>VLOOKUP(J1579,Hoja1!$A$1:$B$12,2,0)</f>
        <v>ABRIL</v>
      </c>
      <c r="L1579" t="s">
        <v>23</v>
      </c>
      <c r="M1579" s="6" t="str">
        <f t="shared" si="261"/>
        <v>07</v>
      </c>
      <c r="N1579" t="str">
        <f t="shared" si="264"/>
        <v>01</v>
      </c>
    </row>
    <row r="1580" spans="1:14">
      <c r="A1580" s="1">
        <v>44679</v>
      </c>
      <c r="B1580">
        <f t="shared" si="267"/>
        <v>2022</v>
      </c>
      <c r="C1580" t="str">
        <f t="shared" si="259"/>
        <v>04</v>
      </c>
      <c r="D1580" t="str">
        <f t="shared" si="262"/>
        <v>ABRIL</v>
      </c>
      <c r="E1580" t="str">
        <f t="shared" si="260"/>
        <v>JUE.</v>
      </c>
      <c r="F1580" t="str">
        <f t="shared" si="258"/>
        <v>18</v>
      </c>
      <c r="G1580">
        <f t="shared" si="268"/>
        <v>2022</v>
      </c>
      <c r="H1580" t="str">
        <f t="shared" si="266"/>
        <v>13</v>
      </c>
      <c r="I1580" t="str">
        <f t="shared" si="263"/>
        <v>2022-04</v>
      </c>
      <c r="J1580" s="6" t="s">
        <v>16</v>
      </c>
      <c r="K1580" t="str">
        <f>VLOOKUP(J1580,Hoja1!$A$1:$B$12,2,0)</f>
        <v>ABRIL</v>
      </c>
      <c r="L1580" t="s">
        <v>23</v>
      </c>
      <c r="M1580" s="6" t="str">
        <f t="shared" si="261"/>
        <v>07</v>
      </c>
      <c r="N1580" t="str">
        <f t="shared" si="264"/>
        <v>01</v>
      </c>
    </row>
    <row r="1581" spans="1:14">
      <c r="A1581" s="1">
        <v>44680</v>
      </c>
      <c r="B1581">
        <f t="shared" si="267"/>
        <v>2022</v>
      </c>
      <c r="C1581" t="str">
        <f t="shared" si="259"/>
        <v>04</v>
      </c>
      <c r="D1581" t="str">
        <f t="shared" si="262"/>
        <v>ABRIL</v>
      </c>
      <c r="E1581" t="str">
        <f t="shared" si="260"/>
        <v>VIE.</v>
      </c>
      <c r="F1581" t="str">
        <f t="shared" si="258"/>
        <v>18</v>
      </c>
      <c r="G1581">
        <f t="shared" si="268"/>
        <v>2022</v>
      </c>
      <c r="H1581" t="str">
        <f t="shared" si="266"/>
        <v>13</v>
      </c>
      <c r="I1581" t="str">
        <f t="shared" si="263"/>
        <v>2022-04</v>
      </c>
      <c r="J1581" s="6" t="s">
        <v>16</v>
      </c>
      <c r="K1581" t="str">
        <f>VLOOKUP(J1581,Hoja1!$A$1:$B$12,2,0)</f>
        <v>ABRIL</v>
      </c>
      <c r="L1581" t="s">
        <v>23</v>
      </c>
      <c r="M1581" s="6" t="str">
        <f t="shared" si="261"/>
        <v>07</v>
      </c>
      <c r="N1581" t="str">
        <f t="shared" si="264"/>
        <v>01</v>
      </c>
    </row>
    <row r="1582" spans="1:14">
      <c r="A1582" s="1">
        <v>44681</v>
      </c>
      <c r="B1582">
        <f t="shared" si="267"/>
        <v>2022</v>
      </c>
      <c r="C1582" t="str">
        <f t="shared" si="259"/>
        <v>04</v>
      </c>
      <c r="D1582" t="str">
        <f t="shared" si="262"/>
        <v>ABRIL</v>
      </c>
      <c r="E1582" t="str">
        <f t="shared" si="260"/>
        <v>SÁB.</v>
      </c>
      <c r="F1582" t="str">
        <f t="shared" si="258"/>
        <v>18</v>
      </c>
      <c r="G1582">
        <f t="shared" si="268"/>
        <v>2022</v>
      </c>
      <c r="H1582" t="str">
        <f t="shared" si="266"/>
        <v>13</v>
      </c>
      <c r="I1582" t="str">
        <f t="shared" si="263"/>
        <v>2022-04</v>
      </c>
      <c r="J1582" s="6" t="s">
        <v>16</v>
      </c>
      <c r="K1582" t="str">
        <f>VLOOKUP(J1582,Hoja1!$A$1:$B$12,2,0)</f>
        <v>ABRIL</v>
      </c>
      <c r="L1582" t="s">
        <v>23</v>
      </c>
      <c r="M1582" s="6" t="str">
        <f t="shared" si="261"/>
        <v>07</v>
      </c>
      <c r="N1582" t="str">
        <f t="shared" si="264"/>
        <v>01</v>
      </c>
    </row>
    <row r="1583" spans="1:14" hidden="1">
      <c r="A1583" s="1">
        <v>44682</v>
      </c>
      <c r="B1583">
        <f t="shared" si="267"/>
        <v>2022</v>
      </c>
      <c r="C1583" t="str">
        <f t="shared" si="259"/>
        <v>05</v>
      </c>
      <c r="D1583" t="str">
        <f t="shared" si="262"/>
        <v>MAYO</v>
      </c>
      <c r="E1583" t="str">
        <f t="shared" si="260"/>
        <v>DOM.</v>
      </c>
      <c r="F1583" t="str">
        <f t="shared" si="258"/>
        <v>19</v>
      </c>
      <c r="G1583">
        <f t="shared" si="268"/>
        <v>2022</v>
      </c>
      <c r="H1583" t="str">
        <f t="shared" si="266"/>
        <v>14</v>
      </c>
      <c r="I1583" t="str">
        <f t="shared" si="263"/>
        <v>2022-05</v>
      </c>
      <c r="J1583" s="6" t="s">
        <v>17</v>
      </c>
      <c r="K1583" t="str">
        <f>VLOOKUP(J1583,Hoja1!$A$1:$B$12,2,0)</f>
        <v>MAYO</v>
      </c>
      <c r="L1583" t="s">
        <v>23</v>
      </c>
      <c r="M1583" s="6" t="str">
        <f t="shared" si="261"/>
        <v>07</v>
      </c>
      <c r="N1583" t="str">
        <f t="shared" si="264"/>
        <v>02</v>
      </c>
    </row>
    <row r="1584" spans="1:14" hidden="1">
      <c r="A1584" s="1">
        <v>44683</v>
      </c>
      <c r="B1584">
        <f t="shared" si="267"/>
        <v>2022</v>
      </c>
      <c r="C1584" t="str">
        <f t="shared" si="259"/>
        <v>05</v>
      </c>
      <c r="D1584" t="str">
        <f t="shared" si="262"/>
        <v>MAYO</v>
      </c>
      <c r="E1584" t="str">
        <f t="shared" si="260"/>
        <v>LUN.</v>
      </c>
      <c r="F1584" t="str">
        <f t="shared" si="258"/>
        <v>19</v>
      </c>
      <c r="G1584">
        <f t="shared" si="268"/>
        <v>2022</v>
      </c>
      <c r="H1584" t="str">
        <f t="shared" si="266"/>
        <v>14</v>
      </c>
      <c r="I1584" t="str">
        <f t="shared" si="263"/>
        <v>2022-05</v>
      </c>
      <c r="J1584" s="6" t="s">
        <v>17</v>
      </c>
      <c r="K1584" t="str">
        <f>VLOOKUP(J1584,Hoja1!$A$1:$B$12,2,0)</f>
        <v>MAYO</v>
      </c>
      <c r="L1584" t="s">
        <v>23</v>
      </c>
      <c r="M1584" s="6" t="str">
        <f t="shared" si="261"/>
        <v>07</v>
      </c>
      <c r="N1584" t="str">
        <f t="shared" si="264"/>
        <v>02</v>
      </c>
    </row>
    <row r="1585" spans="1:14" hidden="1">
      <c r="A1585" s="1">
        <v>44684</v>
      </c>
      <c r="B1585">
        <f t="shared" si="267"/>
        <v>2022</v>
      </c>
      <c r="C1585" t="str">
        <f t="shared" si="259"/>
        <v>05</v>
      </c>
      <c r="D1585" t="str">
        <f t="shared" si="262"/>
        <v>MAYO</v>
      </c>
      <c r="E1585" t="str">
        <f t="shared" si="260"/>
        <v>MAR.</v>
      </c>
      <c r="F1585" t="str">
        <f t="shared" si="258"/>
        <v>19</v>
      </c>
      <c r="G1585">
        <f t="shared" si="268"/>
        <v>2022</v>
      </c>
      <c r="H1585" t="str">
        <f t="shared" si="266"/>
        <v>14</v>
      </c>
      <c r="I1585" t="str">
        <f t="shared" si="263"/>
        <v>2022-05</v>
      </c>
      <c r="J1585" s="6" t="s">
        <v>17</v>
      </c>
      <c r="K1585" t="str">
        <f>VLOOKUP(J1585,Hoja1!$A$1:$B$12,2,0)</f>
        <v>MAYO</v>
      </c>
      <c r="L1585" t="s">
        <v>23</v>
      </c>
      <c r="M1585" s="6" t="str">
        <f t="shared" si="261"/>
        <v>07</v>
      </c>
      <c r="N1585" t="str">
        <f t="shared" si="264"/>
        <v>02</v>
      </c>
    </row>
    <row r="1586" spans="1:14" hidden="1">
      <c r="A1586" s="1">
        <v>44685</v>
      </c>
      <c r="B1586">
        <f t="shared" si="267"/>
        <v>2022</v>
      </c>
      <c r="C1586" t="str">
        <f t="shared" si="259"/>
        <v>05</v>
      </c>
      <c r="D1586" t="str">
        <f t="shared" si="262"/>
        <v>MAYO</v>
      </c>
      <c r="E1586" t="str">
        <f t="shared" si="260"/>
        <v>MIÉ.</v>
      </c>
      <c r="F1586" t="str">
        <f t="shared" si="258"/>
        <v>19</v>
      </c>
      <c r="G1586">
        <f t="shared" si="268"/>
        <v>2022</v>
      </c>
      <c r="H1586" t="str">
        <f t="shared" si="266"/>
        <v>14</v>
      </c>
      <c r="I1586" t="str">
        <f t="shared" si="263"/>
        <v>2022-05</v>
      </c>
      <c r="J1586" s="6" t="s">
        <v>17</v>
      </c>
      <c r="K1586" t="str">
        <f>VLOOKUP(J1586,Hoja1!$A$1:$B$12,2,0)</f>
        <v>MAYO</v>
      </c>
      <c r="L1586" t="s">
        <v>23</v>
      </c>
      <c r="M1586" s="6" t="str">
        <f t="shared" si="261"/>
        <v>07</v>
      </c>
      <c r="N1586" t="str">
        <f t="shared" si="264"/>
        <v>02</v>
      </c>
    </row>
    <row r="1587" spans="1:14" hidden="1">
      <c r="A1587" s="1">
        <v>44686</v>
      </c>
      <c r="B1587">
        <f t="shared" si="267"/>
        <v>2022</v>
      </c>
      <c r="C1587" t="str">
        <f t="shared" si="259"/>
        <v>05</v>
      </c>
      <c r="D1587" t="str">
        <f t="shared" si="262"/>
        <v>MAYO</v>
      </c>
      <c r="E1587" t="str">
        <f t="shared" si="260"/>
        <v>JUE.</v>
      </c>
      <c r="F1587" t="str">
        <f t="shared" si="258"/>
        <v>19</v>
      </c>
      <c r="G1587">
        <f t="shared" si="268"/>
        <v>2022</v>
      </c>
      <c r="H1587" t="str">
        <f t="shared" si="266"/>
        <v>14</v>
      </c>
      <c r="I1587" t="str">
        <f t="shared" si="263"/>
        <v>2022-05</v>
      </c>
      <c r="J1587" s="6" t="s">
        <v>17</v>
      </c>
      <c r="K1587" t="str">
        <f>VLOOKUP(J1587,Hoja1!$A$1:$B$12,2,0)</f>
        <v>MAYO</v>
      </c>
      <c r="L1587" t="s">
        <v>23</v>
      </c>
      <c r="M1587" s="6" t="str">
        <f t="shared" si="261"/>
        <v>07</v>
      </c>
      <c r="N1587" t="str">
        <f t="shared" si="264"/>
        <v>02</v>
      </c>
    </row>
    <row r="1588" spans="1:14" hidden="1">
      <c r="A1588" s="1">
        <v>44687</v>
      </c>
      <c r="B1588">
        <f t="shared" si="267"/>
        <v>2022</v>
      </c>
      <c r="C1588" t="str">
        <f t="shared" si="259"/>
        <v>05</v>
      </c>
      <c r="D1588" t="str">
        <f t="shared" si="262"/>
        <v>MAYO</v>
      </c>
      <c r="E1588" t="str">
        <f t="shared" si="260"/>
        <v>VIE.</v>
      </c>
      <c r="F1588" t="str">
        <f t="shared" si="258"/>
        <v>19</v>
      </c>
      <c r="G1588">
        <f t="shared" si="268"/>
        <v>2022</v>
      </c>
      <c r="H1588" t="str">
        <f t="shared" si="266"/>
        <v>14</v>
      </c>
      <c r="I1588" t="str">
        <f t="shared" si="263"/>
        <v>2022-05</v>
      </c>
      <c r="J1588" s="6" t="s">
        <v>17</v>
      </c>
      <c r="K1588" t="str">
        <f>VLOOKUP(J1588,Hoja1!$A$1:$B$12,2,0)</f>
        <v>MAYO</v>
      </c>
      <c r="L1588" t="s">
        <v>23</v>
      </c>
      <c r="M1588" s="6" t="str">
        <f t="shared" si="261"/>
        <v>07</v>
      </c>
      <c r="N1588" t="str">
        <f t="shared" si="264"/>
        <v>02</v>
      </c>
    </row>
    <row r="1589" spans="1:14" hidden="1">
      <c r="A1589" s="1">
        <v>44688</v>
      </c>
      <c r="B1589">
        <f t="shared" si="267"/>
        <v>2022</v>
      </c>
      <c r="C1589" t="str">
        <f t="shared" si="259"/>
        <v>05</v>
      </c>
      <c r="D1589" t="str">
        <f t="shared" si="262"/>
        <v>MAYO</v>
      </c>
      <c r="E1589" t="str">
        <f t="shared" si="260"/>
        <v>SÁB.</v>
      </c>
      <c r="F1589" t="str">
        <f t="shared" si="258"/>
        <v>19</v>
      </c>
      <c r="G1589">
        <f t="shared" si="268"/>
        <v>2022</v>
      </c>
      <c r="H1589" t="str">
        <f t="shared" si="266"/>
        <v>14</v>
      </c>
      <c r="I1589" t="str">
        <f t="shared" si="263"/>
        <v>2022-05</v>
      </c>
      <c r="J1589" s="6" t="s">
        <v>17</v>
      </c>
      <c r="K1589" t="str">
        <f>VLOOKUP(J1589,Hoja1!$A$1:$B$12,2,0)</f>
        <v>MAYO</v>
      </c>
      <c r="L1589" t="s">
        <v>23</v>
      </c>
      <c r="M1589" s="6" t="str">
        <f t="shared" si="261"/>
        <v>07</v>
      </c>
      <c r="N1589" t="str">
        <f t="shared" si="264"/>
        <v>02</v>
      </c>
    </row>
    <row r="1590" spans="1:14" hidden="1">
      <c r="A1590" s="1">
        <v>44689</v>
      </c>
      <c r="B1590">
        <f t="shared" si="267"/>
        <v>2022</v>
      </c>
      <c r="C1590" t="str">
        <f t="shared" si="259"/>
        <v>05</v>
      </c>
      <c r="D1590" t="str">
        <f t="shared" si="262"/>
        <v>MAYO</v>
      </c>
      <c r="E1590" t="str">
        <f t="shared" si="260"/>
        <v>DOM.</v>
      </c>
      <c r="F1590" t="str">
        <f t="shared" si="258"/>
        <v>20</v>
      </c>
      <c r="G1590">
        <f t="shared" si="268"/>
        <v>2022</v>
      </c>
      <c r="H1590" t="str">
        <f t="shared" si="266"/>
        <v>15</v>
      </c>
      <c r="I1590" t="str">
        <f t="shared" si="263"/>
        <v>2022-05</v>
      </c>
      <c r="J1590" s="6" t="s">
        <v>17</v>
      </c>
      <c r="K1590" t="str">
        <f>VLOOKUP(J1590,Hoja1!$A$1:$B$12,2,0)</f>
        <v>MAYO</v>
      </c>
      <c r="L1590" t="s">
        <v>23</v>
      </c>
      <c r="M1590" s="6" t="str">
        <f t="shared" si="261"/>
        <v>08</v>
      </c>
      <c r="N1590" t="str">
        <f t="shared" si="264"/>
        <v>02</v>
      </c>
    </row>
    <row r="1591" spans="1:14" hidden="1">
      <c r="A1591" s="1">
        <v>44690</v>
      </c>
      <c r="B1591">
        <f t="shared" si="267"/>
        <v>2022</v>
      </c>
      <c r="C1591" t="str">
        <f t="shared" si="259"/>
        <v>05</v>
      </c>
      <c r="D1591" t="str">
        <f t="shared" si="262"/>
        <v>MAYO</v>
      </c>
      <c r="E1591" t="str">
        <f t="shared" si="260"/>
        <v>LUN.</v>
      </c>
      <c r="F1591" t="str">
        <f t="shared" ref="F1591:F1654" si="269">IF(WEEKNUM(A1591) = 53, TEXT(52,"##"), TEXT(WEEKNUM(A1591),"00"))</f>
        <v>20</v>
      </c>
      <c r="G1591">
        <f t="shared" si="268"/>
        <v>2022</v>
      </c>
      <c r="H1591" t="str">
        <f t="shared" si="266"/>
        <v>15</v>
      </c>
      <c r="I1591" t="str">
        <f t="shared" si="263"/>
        <v>2022-05</v>
      </c>
      <c r="J1591" s="6" t="s">
        <v>17</v>
      </c>
      <c r="K1591" t="str">
        <f>VLOOKUP(J1591,Hoja1!$A$1:$B$12,2,0)</f>
        <v>MAYO</v>
      </c>
      <c r="L1591" t="s">
        <v>23</v>
      </c>
      <c r="M1591" s="6" t="str">
        <f t="shared" si="261"/>
        <v>08</v>
      </c>
      <c r="N1591" t="str">
        <f t="shared" si="264"/>
        <v>02</v>
      </c>
    </row>
    <row r="1592" spans="1:14" hidden="1">
      <c r="A1592" s="1">
        <v>44691</v>
      </c>
      <c r="B1592">
        <f t="shared" si="267"/>
        <v>2022</v>
      </c>
      <c r="C1592" t="str">
        <f t="shared" ref="C1592:C1655" si="270">TEXT(MONTH(A1592),"00")</f>
        <v>05</v>
      </c>
      <c r="D1592" t="str">
        <f t="shared" si="262"/>
        <v>MAYO</v>
      </c>
      <c r="E1592" t="str">
        <f t="shared" ref="E1592:E1655" si="271">UPPER(TEXT(A1592,"ddd"))</f>
        <v>MAR.</v>
      </c>
      <c r="F1592" t="str">
        <f t="shared" si="269"/>
        <v>20</v>
      </c>
      <c r="G1592">
        <f t="shared" si="268"/>
        <v>2022</v>
      </c>
      <c r="H1592" t="str">
        <f t="shared" si="266"/>
        <v>15</v>
      </c>
      <c r="I1592" t="str">
        <f t="shared" si="263"/>
        <v>2022-05</v>
      </c>
      <c r="J1592" s="6" t="s">
        <v>17</v>
      </c>
      <c r="K1592" t="str">
        <f>VLOOKUP(J1592,Hoja1!$A$1:$B$12,2,0)</f>
        <v>MAYO</v>
      </c>
      <c r="L1592" t="s">
        <v>23</v>
      </c>
      <c r="M1592" s="6" t="str">
        <f t="shared" ref="M1592:M1655" si="272">TEXT(ROUND(H1592/2,0),"00")</f>
        <v>08</v>
      </c>
      <c r="N1592" t="str">
        <f t="shared" si="264"/>
        <v>02</v>
      </c>
    </row>
    <row r="1593" spans="1:14" hidden="1">
      <c r="A1593" s="1">
        <v>44692</v>
      </c>
      <c r="B1593">
        <f t="shared" si="267"/>
        <v>2022</v>
      </c>
      <c r="C1593" t="str">
        <f t="shared" si="270"/>
        <v>05</v>
      </c>
      <c r="D1593" t="str">
        <f t="shared" si="262"/>
        <v>MAYO</v>
      </c>
      <c r="E1593" t="str">
        <f t="shared" si="271"/>
        <v>MIÉ.</v>
      </c>
      <c r="F1593" t="str">
        <f t="shared" si="269"/>
        <v>20</v>
      </c>
      <c r="G1593">
        <f t="shared" si="268"/>
        <v>2022</v>
      </c>
      <c r="H1593" t="str">
        <f t="shared" si="266"/>
        <v>15</v>
      </c>
      <c r="I1593" t="str">
        <f t="shared" si="263"/>
        <v>2022-05</v>
      </c>
      <c r="J1593" s="6" t="s">
        <v>17</v>
      </c>
      <c r="K1593" t="str">
        <f>VLOOKUP(J1593,Hoja1!$A$1:$B$12,2,0)</f>
        <v>MAYO</v>
      </c>
      <c r="L1593" t="s">
        <v>23</v>
      </c>
      <c r="M1593" s="6" t="str">
        <f t="shared" si="272"/>
        <v>08</v>
      </c>
      <c r="N1593" t="str">
        <f t="shared" si="264"/>
        <v>02</v>
      </c>
    </row>
    <row r="1594" spans="1:14" hidden="1">
      <c r="A1594" s="1">
        <v>44693</v>
      </c>
      <c r="B1594">
        <f t="shared" si="267"/>
        <v>2022</v>
      </c>
      <c r="C1594" t="str">
        <f t="shared" si="270"/>
        <v>05</v>
      </c>
      <c r="D1594" t="str">
        <f t="shared" si="262"/>
        <v>MAYO</v>
      </c>
      <c r="E1594" t="str">
        <f t="shared" si="271"/>
        <v>JUE.</v>
      </c>
      <c r="F1594" t="str">
        <f t="shared" si="269"/>
        <v>20</v>
      </c>
      <c r="G1594">
        <f t="shared" si="268"/>
        <v>2022</v>
      </c>
      <c r="H1594" t="str">
        <f t="shared" si="266"/>
        <v>15</v>
      </c>
      <c r="I1594" t="str">
        <f t="shared" si="263"/>
        <v>2022-05</v>
      </c>
      <c r="J1594" s="6" t="s">
        <v>17</v>
      </c>
      <c r="K1594" t="str">
        <f>VLOOKUP(J1594,Hoja1!$A$1:$B$12,2,0)</f>
        <v>MAYO</v>
      </c>
      <c r="L1594" t="s">
        <v>23</v>
      </c>
      <c r="M1594" s="6" t="str">
        <f t="shared" si="272"/>
        <v>08</v>
      </c>
      <c r="N1594" t="str">
        <f t="shared" si="264"/>
        <v>02</v>
      </c>
    </row>
    <row r="1595" spans="1:14" hidden="1">
      <c r="A1595" s="1">
        <v>44694</v>
      </c>
      <c r="B1595">
        <f t="shared" si="267"/>
        <v>2022</v>
      </c>
      <c r="C1595" t="str">
        <f t="shared" si="270"/>
        <v>05</v>
      </c>
      <c r="D1595" t="str">
        <f t="shared" si="262"/>
        <v>MAYO</v>
      </c>
      <c r="E1595" t="str">
        <f t="shared" si="271"/>
        <v>VIE.</v>
      </c>
      <c r="F1595" t="str">
        <f t="shared" si="269"/>
        <v>20</v>
      </c>
      <c r="G1595">
        <f t="shared" si="268"/>
        <v>2022</v>
      </c>
      <c r="H1595" t="str">
        <f t="shared" si="266"/>
        <v>15</v>
      </c>
      <c r="I1595" t="str">
        <f t="shared" si="263"/>
        <v>2022-05</v>
      </c>
      <c r="J1595" s="6" t="s">
        <v>17</v>
      </c>
      <c r="K1595" t="str">
        <f>VLOOKUP(J1595,Hoja1!$A$1:$B$12,2,0)</f>
        <v>MAYO</v>
      </c>
      <c r="L1595" t="s">
        <v>23</v>
      </c>
      <c r="M1595" s="6" t="str">
        <f t="shared" si="272"/>
        <v>08</v>
      </c>
      <c r="N1595" t="str">
        <f t="shared" si="264"/>
        <v>02</v>
      </c>
    </row>
    <row r="1596" spans="1:14" hidden="1">
      <c r="A1596" s="1">
        <v>44695</v>
      </c>
      <c r="B1596">
        <f t="shared" si="267"/>
        <v>2022</v>
      </c>
      <c r="C1596" t="str">
        <f t="shared" si="270"/>
        <v>05</v>
      </c>
      <c r="D1596" t="str">
        <f t="shared" si="262"/>
        <v>MAYO</v>
      </c>
      <c r="E1596" t="str">
        <f t="shared" si="271"/>
        <v>SÁB.</v>
      </c>
      <c r="F1596" t="str">
        <f t="shared" si="269"/>
        <v>20</v>
      </c>
      <c r="G1596">
        <f t="shared" si="268"/>
        <v>2022</v>
      </c>
      <c r="H1596" t="str">
        <f t="shared" si="266"/>
        <v>15</v>
      </c>
      <c r="I1596" t="str">
        <f t="shared" si="263"/>
        <v>2022-05</v>
      </c>
      <c r="J1596" s="6" t="s">
        <v>17</v>
      </c>
      <c r="K1596" t="str">
        <f>VLOOKUP(J1596,Hoja1!$A$1:$B$12,2,0)</f>
        <v>MAYO</v>
      </c>
      <c r="L1596" t="s">
        <v>23</v>
      </c>
      <c r="M1596" s="6" t="str">
        <f t="shared" si="272"/>
        <v>08</v>
      </c>
      <c r="N1596" t="str">
        <f t="shared" si="264"/>
        <v>02</v>
      </c>
    </row>
    <row r="1597" spans="1:14" hidden="1">
      <c r="A1597" s="1">
        <v>44696</v>
      </c>
      <c r="B1597">
        <f t="shared" si="267"/>
        <v>2022</v>
      </c>
      <c r="C1597" t="str">
        <f t="shared" si="270"/>
        <v>05</v>
      </c>
      <c r="D1597" t="str">
        <f t="shared" si="262"/>
        <v>MAYO</v>
      </c>
      <c r="E1597" t="str">
        <f t="shared" si="271"/>
        <v>DOM.</v>
      </c>
      <c r="F1597" t="str">
        <f t="shared" si="269"/>
        <v>21</v>
      </c>
      <c r="G1597">
        <f t="shared" si="268"/>
        <v>2022</v>
      </c>
      <c r="H1597" t="str">
        <f t="shared" si="266"/>
        <v>16</v>
      </c>
      <c r="I1597" t="str">
        <f t="shared" si="263"/>
        <v>2022-05</v>
      </c>
      <c r="J1597" s="6" t="s">
        <v>17</v>
      </c>
      <c r="K1597" t="str">
        <f>VLOOKUP(J1597,Hoja1!$A$1:$B$12,2,0)</f>
        <v>MAYO</v>
      </c>
      <c r="L1597" t="s">
        <v>23</v>
      </c>
      <c r="M1597" s="6" t="str">
        <f t="shared" si="272"/>
        <v>08</v>
      </c>
      <c r="N1597" t="str">
        <f t="shared" si="264"/>
        <v>02</v>
      </c>
    </row>
    <row r="1598" spans="1:14" hidden="1">
      <c r="A1598" s="1">
        <v>44697</v>
      </c>
      <c r="B1598">
        <f t="shared" si="267"/>
        <v>2022</v>
      </c>
      <c r="C1598" t="str">
        <f t="shared" si="270"/>
        <v>05</v>
      </c>
      <c r="D1598" t="str">
        <f t="shared" si="262"/>
        <v>MAYO</v>
      </c>
      <c r="E1598" t="str">
        <f t="shared" si="271"/>
        <v>LUN.</v>
      </c>
      <c r="F1598" t="str">
        <f t="shared" si="269"/>
        <v>21</v>
      </c>
      <c r="G1598">
        <f t="shared" si="268"/>
        <v>2022</v>
      </c>
      <c r="H1598" t="str">
        <f t="shared" si="266"/>
        <v>16</v>
      </c>
      <c r="I1598" t="str">
        <f t="shared" si="263"/>
        <v>2022-05</v>
      </c>
      <c r="J1598" s="6" t="s">
        <v>17</v>
      </c>
      <c r="K1598" t="str">
        <f>VLOOKUP(J1598,Hoja1!$A$1:$B$12,2,0)</f>
        <v>MAYO</v>
      </c>
      <c r="L1598" t="s">
        <v>23</v>
      </c>
      <c r="M1598" s="6" t="str">
        <f t="shared" si="272"/>
        <v>08</v>
      </c>
      <c r="N1598" t="str">
        <f t="shared" si="264"/>
        <v>02</v>
      </c>
    </row>
    <row r="1599" spans="1:14" hidden="1">
      <c r="A1599" s="1">
        <v>44698</v>
      </c>
      <c r="B1599">
        <f t="shared" si="267"/>
        <v>2022</v>
      </c>
      <c r="C1599" t="str">
        <f t="shared" si="270"/>
        <v>05</v>
      </c>
      <c r="D1599" t="str">
        <f t="shared" si="262"/>
        <v>MAYO</v>
      </c>
      <c r="E1599" t="str">
        <f t="shared" si="271"/>
        <v>MAR.</v>
      </c>
      <c r="F1599" t="str">
        <f t="shared" si="269"/>
        <v>21</v>
      </c>
      <c r="G1599">
        <f t="shared" si="268"/>
        <v>2022</v>
      </c>
      <c r="H1599" t="str">
        <f t="shared" si="266"/>
        <v>16</v>
      </c>
      <c r="I1599" t="str">
        <f t="shared" si="263"/>
        <v>2022-05</v>
      </c>
      <c r="J1599" s="6" t="s">
        <v>17</v>
      </c>
      <c r="K1599" t="str">
        <f>VLOOKUP(J1599,Hoja1!$A$1:$B$12,2,0)</f>
        <v>MAYO</v>
      </c>
      <c r="L1599" t="s">
        <v>23</v>
      </c>
      <c r="M1599" s="6" t="str">
        <f t="shared" si="272"/>
        <v>08</v>
      </c>
      <c r="N1599" t="str">
        <f t="shared" si="264"/>
        <v>02</v>
      </c>
    </row>
    <row r="1600" spans="1:14" hidden="1">
      <c r="A1600" s="1">
        <v>44699</v>
      </c>
      <c r="B1600">
        <f t="shared" si="267"/>
        <v>2022</v>
      </c>
      <c r="C1600" t="str">
        <f t="shared" si="270"/>
        <v>05</v>
      </c>
      <c r="D1600" t="str">
        <f t="shared" si="262"/>
        <v>MAYO</v>
      </c>
      <c r="E1600" t="str">
        <f t="shared" si="271"/>
        <v>MIÉ.</v>
      </c>
      <c r="F1600" t="str">
        <f t="shared" si="269"/>
        <v>21</v>
      </c>
      <c r="G1600">
        <f t="shared" si="268"/>
        <v>2022</v>
      </c>
      <c r="H1600" t="str">
        <f t="shared" si="266"/>
        <v>16</v>
      </c>
      <c r="I1600" t="str">
        <f t="shared" si="263"/>
        <v>2022-05</v>
      </c>
      <c r="J1600" s="6" t="s">
        <v>17</v>
      </c>
      <c r="K1600" t="str">
        <f>VLOOKUP(J1600,Hoja1!$A$1:$B$12,2,0)</f>
        <v>MAYO</v>
      </c>
      <c r="L1600" t="s">
        <v>23</v>
      </c>
      <c r="M1600" s="6" t="str">
        <f t="shared" si="272"/>
        <v>08</v>
      </c>
      <c r="N1600" t="str">
        <f t="shared" si="264"/>
        <v>02</v>
      </c>
    </row>
    <row r="1601" spans="1:14" hidden="1">
      <c r="A1601" s="1">
        <v>44700</v>
      </c>
      <c r="B1601">
        <f t="shared" si="267"/>
        <v>2022</v>
      </c>
      <c r="C1601" t="str">
        <f t="shared" si="270"/>
        <v>05</v>
      </c>
      <c r="D1601" t="str">
        <f t="shared" si="262"/>
        <v>MAYO</v>
      </c>
      <c r="E1601" t="str">
        <f t="shared" si="271"/>
        <v>JUE.</v>
      </c>
      <c r="F1601" t="str">
        <f t="shared" si="269"/>
        <v>21</v>
      </c>
      <c r="G1601">
        <f t="shared" si="268"/>
        <v>2022</v>
      </c>
      <c r="H1601" t="str">
        <f t="shared" si="266"/>
        <v>16</v>
      </c>
      <c r="I1601" t="str">
        <f t="shared" si="263"/>
        <v>2022-05</v>
      </c>
      <c r="J1601" s="6" t="s">
        <v>17</v>
      </c>
      <c r="K1601" t="str">
        <f>VLOOKUP(J1601,Hoja1!$A$1:$B$12,2,0)</f>
        <v>MAYO</v>
      </c>
      <c r="L1601" t="s">
        <v>23</v>
      </c>
      <c r="M1601" s="6" t="str">
        <f t="shared" si="272"/>
        <v>08</v>
      </c>
      <c r="N1601" t="str">
        <f t="shared" si="264"/>
        <v>02</v>
      </c>
    </row>
    <row r="1602" spans="1:14" hidden="1">
      <c r="A1602" s="1">
        <v>44701</v>
      </c>
      <c r="B1602">
        <f t="shared" si="267"/>
        <v>2022</v>
      </c>
      <c r="C1602" t="str">
        <f t="shared" si="270"/>
        <v>05</v>
      </c>
      <c r="D1602" t="str">
        <f t="shared" si="262"/>
        <v>MAYO</v>
      </c>
      <c r="E1602" t="str">
        <f t="shared" si="271"/>
        <v>VIE.</v>
      </c>
      <c r="F1602" t="str">
        <f t="shared" si="269"/>
        <v>21</v>
      </c>
      <c r="G1602">
        <f t="shared" si="268"/>
        <v>2022</v>
      </c>
      <c r="H1602" t="str">
        <f t="shared" si="266"/>
        <v>16</v>
      </c>
      <c r="I1602" t="str">
        <f t="shared" si="263"/>
        <v>2022-05</v>
      </c>
      <c r="J1602" s="6" t="s">
        <v>17</v>
      </c>
      <c r="K1602" t="str">
        <f>VLOOKUP(J1602,Hoja1!$A$1:$B$12,2,0)</f>
        <v>MAYO</v>
      </c>
      <c r="L1602" t="s">
        <v>23</v>
      </c>
      <c r="M1602" s="6" t="str">
        <f t="shared" si="272"/>
        <v>08</v>
      </c>
      <c r="N1602" t="str">
        <f t="shared" si="264"/>
        <v>02</v>
      </c>
    </row>
    <row r="1603" spans="1:14" hidden="1">
      <c r="A1603" s="1">
        <v>44702</v>
      </c>
      <c r="B1603">
        <f t="shared" si="267"/>
        <v>2022</v>
      </c>
      <c r="C1603" t="str">
        <f t="shared" si="270"/>
        <v>05</v>
      </c>
      <c r="D1603" t="str">
        <f t="shared" ref="D1603:D1666" si="273">UPPER(TEXT(A1603,"mmmm"))</f>
        <v>MAYO</v>
      </c>
      <c r="E1603" t="str">
        <f t="shared" si="271"/>
        <v>SÁB.</v>
      </c>
      <c r="F1603" t="str">
        <f t="shared" si="269"/>
        <v>21</v>
      </c>
      <c r="G1603">
        <f t="shared" si="268"/>
        <v>2022</v>
      </c>
      <c r="H1603" t="str">
        <f t="shared" si="266"/>
        <v>16</v>
      </c>
      <c r="I1603" t="str">
        <f t="shared" ref="I1603:I1666" si="274">YEAR(A1603) &amp; "-" &amp;TEXT(MONTH(A1603),"00")</f>
        <v>2022-05</v>
      </c>
      <c r="J1603" s="6" t="s">
        <v>17</v>
      </c>
      <c r="K1603" t="str">
        <f>VLOOKUP(J1603,Hoja1!$A$1:$B$12,2,0)</f>
        <v>MAYO</v>
      </c>
      <c r="L1603" t="s">
        <v>23</v>
      </c>
      <c r="M1603" s="6" t="str">
        <f t="shared" si="272"/>
        <v>08</v>
      </c>
      <c r="N1603" t="str">
        <f t="shared" ref="N1603:N1666" si="275">IF(OR(J1603="02",J1603="03",J1603="04"),"01",IF(OR(J1603="05",J1603="06",J1603="07"),"02",IF(OR(J1603="08",J1603="09",J1603="10"),"03","04")))</f>
        <v>02</v>
      </c>
    </row>
    <row r="1604" spans="1:14" hidden="1">
      <c r="A1604" s="1">
        <v>44703</v>
      </c>
      <c r="B1604">
        <f t="shared" si="267"/>
        <v>2022</v>
      </c>
      <c r="C1604" t="str">
        <f t="shared" si="270"/>
        <v>05</v>
      </c>
      <c r="D1604" t="str">
        <f t="shared" si="273"/>
        <v>MAYO</v>
      </c>
      <c r="E1604" t="str">
        <f t="shared" si="271"/>
        <v>DOM.</v>
      </c>
      <c r="F1604" t="str">
        <f t="shared" si="269"/>
        <v>22</v>
      </c>
      <c r="G1604">
        <f t="shared" si="268"/>
        <v>2022</v>
      </c>
      <c r="H1604" t="str">
        <f t="shared" si="266"/>
        <v>17</v>
      </c>
      <c r="I1604" t="str">
        <f t="shared" si="274"/>
        <v>2022-05</v>
      </c>
      <c r="J1604" s="6" t="s">
        <v>17</v>
      </c>
      <c r="K1604" t="str">
        <f>VLOOKUP(J1604,Hoja1!$A$1:$B$12,2,0)</f>
        <v>MAYO</v>
      </c>
      <c r="L1604" t="s">
        <v>23</v>
      </c>
      <c r="M1604" s="6" t="str">
        <f t="shared" si="272"/>
        <v>09</v>
      </c>
      <c r="N1604" t="str">
        <f t="shared" si="275"/>
        <v>02</v>
      </c>
    </row>
    <row r="1605" spans="1:14" hidden="1">
      <c r="A1605" s="1">
        <v>44704</v>
      </c>
      <c r="B1605">
        <f t="shared" si="267"/>
        <v>2022</v>
      </c>
      <c r="C1605" t="str">
        <f t="shared" si="270"/>
        <v>05</v>
      </c>
      <c r="D1605" t="str">
        <f t="shared" si="273"/>
        <v>MAYO</v>
      </c>
      <c r="E1605" t="str">
        <f t="shared" si="271"/>
        <v>LUN.</v>
      </c>
      <c r="F1605" t="str">
        <f t="shared" si="269"/>
        <v>22</v>
      </c>
      <c r="G1605">
        <f t="shared" si="268"/>
        <v>2022</v>
      </c>
      <c r="H1605" t="str">
        <f t="shared" si="266"/>
        <v>17</v>
      </c>
      <c r="I1605" t="str">
        <f t="shared" si="274"/>
        <v>2022-05</v>
      </c>
      <c r="J1605" s="6" t="s">
        <v>17</v>
      </c>
      <c r="K1605" t="str">
        <f>VLOOKUP(J1605,Hoja1!$A$1:$B$12,2,0)</f>
        <v>MAYO</v>
      </c>
      <c r="L1605" t="s">
        <v>23</v>
      </c>
      <c r="M1605" s="6" t="str">
        <f t="shared" si="272"/>
        <v>09</v>
      </c>
      <c r="N1605" t="str">
        <f t="shared" si="275"/>
        <v>02</v>
      </c>
    </row>
    <row r="1606" spans="1:14" hidden="1">
      <c r="A1606" s="1">
        <v>44705</v>
      </c>
      <c r="B1606">
        <f t="shared" si="267"/>
        <v>2022</v>
      </c>
      <c r="C1606" t="str">
        <f t="shared" si="270"/>
        <v>05</v>
      </c>
      <c r="D1606" t="str">
        <f t="shared" si="273"/>
        <v>MAYO</v>
      </c>
      <c r="E1606" t="str">
        <f t="shared" si="271"/>
        <v>MAR.</v>
      </c>
      <c r="F1606" t="str">
        <f t="shared" si="269"/>
        <v>22</v>
      </c>
      <c r="G1606">
        <f t="shared" si="268"/>
        <v>2022</v>
      </c>
      <c r="H1606" t="str">
        <f t="shared" si="266"/>
        <v>17</v>
      </c>
      <c r="I1606" t="str">
        <f t="shared" si="274"/>
        <v>2022-05</v>
      </c>
      <c r="J1606" s="6" t="s">
        <v>17</v>
      </c>
      <c r="K1606" t="str">
        <f>VLOOKUP(J1606,Hoja1!$A$1:$B$12,2,0)</f>
        <v>MAYO</v>
      </c>
      <c r="L1606" t="s">
        <v>23</v>
      </c>
      <c r="M1606" s="6" t="str">
        <f t="shared" si="272"/>
        <v>09</v>
      </c>
      <c r="N1606" t="str">
        <f t="shared" si="275"/>
        <v>02</v>
      </c>
    </row>
    <row r="1607" spans="1:14" hidden="1">
      <c r="A1607" s="1">
        <v>44706</v>
      </c>
      <c r="B1607">
        <f t="shared" si="267"/>
        <v>2022</v>
      </c>
      <c r="C1607" t="str">
        <f t="shared" si="270"/>
        <v>05</v>
      </c>
      <c r="D1607" t="str">
        <f t="shared" si="273"/>
        <v>MAYO</v>
      </c>
      <c r="E1607" t="str">
        <f t="shared" si="271"/>
        <v>MIÉ.</v>
      </c>
      <c r="F1607" t="str">
        <f t="shared" si="269"/>
        <v>22</v>
      </c>
      <c r="G1607">
        <f t="shared" si="268"/>
        <v>2022</v>
      </c>
      <c r="H1607" t="str">
        <f t="shared" si="266"/>
        <v>17</v>
      </c>
      <c r="I1607" t="str">
        <f t="shared" si="274"/>
        <v>2022-05</v>
      </c>
      <c r="J1607" s="6" t="s">
        <v>17</v>
      </c>
      <c r="K1607" t="str">
        <f>VLOOKUP(J1607,Hoja1!$A$1:$B$12,2,0)</f>
        <v>MAYO</v>
      </c>
      <c r="L1607" t="s">
        <v>23</v>
      </c>
      <c r="M1607" s="6" t="str">
        <f t="shared" si="272"/>
        <v>09</v>
      </c>
      <c r="N1607" t="str">
        <f t="shared" si="275"/>
        <v>02</v>
      </c>
    </row>
    <row r="1608" spans="1:14" hidden="1">
      <c r="A1608" s="1">
        <v>44707</v>
      </c>
      <c r="B1608">
        <f t="shared" si="267"/>
        <v>2022</v>
      </c>
      <c r="C1608" t="str">
        <f t="shared" si="270"/>
        <v>05</v>
      </c>
      <c r="D1608" t="str">
        <f t="shared" si="273"/>
        <v>MAYO</v>
      </c>
      <c r="E1608" t="str">
        <f t="shared" si="271"/>
        <v>JUE.</v>
      </c>
      <c r="F1608" t="str">
        <f t="shared" si="269"/>
        <v>22</v>
      </c>
      <c r="G1608">
        <f t="shared" si="268"/>
        <v>2022</v>
      </c>
      <c r="H1608" t="str">
        <f t="shared" si="266"/>
        <v>17</v>
      </c>
      <c r="I1608" t="str">
        <f t="shared" si="274"/>
        <v>2022-05</v>
      </c>
      <c r="J1608" s="6" t="s">
        <v>17</v>
      </c>
      <c r="K1608" t="str">
        <f>VLOOKUP(J1608,Hoja1!$A$1:$B$12,2,0)</f>
        <v>MAYO</v>
      </c>
      <c r="L1608" t="s">
        <v>23</v>
      </c>
      <c r="M1608" s="6" t="str">
        <f t="shared" si="272"/>
        <v>09</v>
      </c>
      <c r="N1608" t="str">
        <f t="shared" si="275"/>
        <v>02</v>
      </c>
    </row>
    <row r="1609" spans="1:14" hidden="1">
      <c r="A1609" s="1">
        <v>44708</v>
      </c>
      <c r="B1609">
        <f t="shared" si="267"/>
        <v>2022</v>
      </c>
      <c r="C1609" t="str">
        <f t="shared" si="270"/>
        <v>05</v>
      </c>
      <c r="D1609" t="str">
        <f t="shared" si="273"/>
        <v>MAYO</v>
      </c>
      <c r="E1609" t="str">
        <f t="shared" si="271"/>
        <v>VIE.</v>
      </c>
      <c r="F1609" t="str">
        <f t="shared" si="269"/>
        <v>22</v>
      </c>
      <c r="G1609">
        <f t="shared" si="268"/>
        <v>2022</v>
      </c>
      <c r="H1609" t="str">
        <f t="shared" si="266"/>
        <v>17</v>
      </c>
      <c r="I1609" t="str">
        <f t="shared" si="274"/>
        <v>2022-05</v>
      </c>
      <c r="J1609" s="6" t="s">
        <v>17</v>
      </c>
      <c r="K1609" t="str">
        <f>VLOOKUP(J1609,Hoja1!$A$1:$B$12,2,0)</f>
        <v>MAYO</v>
      </c>
      <c r="L1609" t="s">
        <v>23</v>
      </c>
      <c r="M1609" s="6" t="str">
        <f t="shared" si="272"/>
        <v>09</v>
      </c>
      <c r="N1609" t="str">
        <f t="shared" si="275"/>
        <v>02</v>
      </c>
    </row>
    <row r="1610" spans="1:14" hidden="1">
      <c r="A1610" s="1">
        <v>44709</v>
      </c>
      <c r="B1610">
        <f t="shared" si="267"/>
        <v>2022</v>
      </c>
      <c r="C1610" t="str">
        <f t="shared" si="270"/>
        <v>05</v>
      </c>
      <c r="D1610" t="str">
        <f t="shared" si="273"/>
        <v>MAYO</v>
      </c>
      <c r="E1610" t="str">
        <f t="shared" si="271"/>
        <v>SÁB.</v>
      </c>
      <c r="F1610" t="str">
        <f t="shared" si="269"/>
        <v>22</v>
      </c>
      <c r="G1610">
        <f t="shared" si="268"/>
        <v>2022</v>
      </c>
      <c r="H1610" t="str">
        <f t="shared" si="266"/>
        <v>17</v>
      </c>
      <c r="I1610" t="str">
        <f t="shared" si="274"/>
        <v>2022-05</v>
      </c>
      <c r="J1610" s="6" t="s">
        <v>17</v>
      </c>
      <c r="K1610" t="str">
        <f>VLOOKUP(J1610,Hoja1!$A$1:$B$12,2,0)</f>
        <v>MAYO</v>
      </c>
      <c r="L1610" t="s">
        <v>23</v>
      </c>
      <c r="M1610" s="6" t="str">
        <f t="shared" si="272"/>
        <v>09</v>
      </c>
      <c r="N1610" t="str">
        <f t="shared" si="275"/>
        <v>02</v>
      </c>
    </row>
    <row r="1611" spans="1:14" hidden="1">
      <c r="A1611" s="1">
        <v>44710</v>
      </c>
      <c r="B1611">
        <f t="shared" si="267"/>
        <v>2022</v>
      </c>
      <c r="C1611" t="str">
        <f t="shared" si="270"/>
        <v>05</v>
      </c>
      <c r="D1611" t="str">
        <f t="shared" si="273"/>
        <v>MAYO</v>
      </c>
      <c r="E1611" t="str">
        <f t="shared" si="271"/>
        <v>DOM.</v>
      </c>
      <c r="F1611" t="str">
        <f t="shared" si="269"/>
        <v>23</v>
      </c>
      <c r="G1611">
        <f t="shared" si="268"/>
        <v>2022</v>
      </c>
      <c r="H1611" t="str">
        <f t="shared" si="266"/>
        <v>18</v>
      </c>
      <c r="I1611" t="str">
        <f t="shared" si="274"/>
        <v>2022-05</v>
      </c>
      <c r="J1611" s="6" t="s">
        <v>18</v>
      </c>
      <c r="K1611" t="str">
        <f>VLOOKUP(J1611,Hoja1!$A$1:$B$12,2,0)</f>
        <v>JUNIO</v>
      </c>
      <c r="L1611" t="s">
        <v>23</v>
      </c>
      <c r="M1611" s="6" t="str">
        <f t="shared" si="272"/>
        <v>09</v>
      </c>
      <c r="N1611" t="str">
        <f t="shared" si="275"/>
        <v>02</v>
      </c>
    </row>
    <row r="1612" spans="1:14" hidden="1">
      <c r="A1612" s="1">
        <v>44711</v>
      </c>
      <c r="B1612">
        <f t="shared" si="267"/>
        <v>2022</v>
      </c>
      <c r="C1612" t="str">
        <f t="shared" si="270"/>
        <v>05</v>
      </c>
      <c r="D1612" t="str">
        <f t="shared" si="273"/>
        <v>MAYO</v>
      </c>
      <c r="E1612" t="str">
        <f t="shared" si="271"/>
        <v>LUN.</v>
      </c>
      <c r="F1612" t="str">
        <f t="shared" si="269"/>
        <v>23</v>
      </c>
      <c r="G1612">
        <f t="shared" si="268"/>
        <v>2022</v>
      </c>
      <c r="H1612" t="str">
        <f t="shared" si="266"/>
        <v>18</v>
      </c>
      <c r="I1612" t="str">
        <f t="shared" si="274"/>
        <v>2022-05</v>
      </c>
      <c r="J1612" s="6" t="s">
        <v>18</v>
      </c>
      <c r="K1612" t="str">
        <f>VLOOKUP(J1612,Hoja1!$A$1:$B$12,2,0)</f>
        <v>JUNIO</v>
      </c>
      <c r="L1612" t="s">
        <v>23</v>
      </c>
      <c r="M1612" s="6" t="str">
        <f t="shared" si="272"/>
        <v>09</v>
      </c>
      <c r="N1612" t="str">
        <f t="shared" si="275"/>
        <v>02</v>
      </c>
    </row>
    <row r="1613" spans="1:14" hidden="1">
      <c r="A1613" s="1">
        <v>44712</v>
      </c>
      <c r="B1613">
        <f t="shared" si="267"/>
        <v>2022</v>
      </c>
      <c r="C1613" t="str">
        <f t="shared" si="270"/>
        <v>05</v>
      </c>
      <c r="D1613" t="str">
        <f t="shared" si="273"/>
        <v>MAYO</v>
      </c>
      <c r="E1613" t="str">
        <f t="shared" si="271"/>
        <v>MAR.</v>
      </c>
      <c r="F1613" t="str">
        <f t="shared" si="269"/>
        <v>23</v>
      </c>
      <c r="G1613">
        <f t="shared" si="268"/>
        <v>2022</v>
      </c>
      <c r="H1613" t="str">
        <f t="shared" ref="H1613:H1676" si="276">IF(F1613-5&lt;=0,IF(F1613="01",TEXT(48,"00"),TEXT(48+F1613-1,"00")),TEXT((WEEKNUM(A1613))-5,"00"))</f>
        <v>18</v>
      </c>
      <c r="I1613" t="str">
        <f t="shared" si="274"/>
        <v>2022-05</v>
      </c>
      <c r="J1613" s="6" t="s">
        <v>18</v>
      </c>
      <c r="K1613" t="str">
        <f>VLOOKUP(J1613,Hoja1!$A$1:$B$12,2,0)</f>
        <v>JUNIO</v>
      </c>
      <c r="L1613" t="s">
        <v>23</v>
      </c>
      <c r="M1613" s="6" t="str">
        <f t="shared" si="272"/>
        <v>09</v>
      </c>
      <c r="N1613" t="str">
        <f t="shared" si="275"/>
        <v>02</v>
      </c>
    </row>
    <row r="1614" spans="1:14" hidden="1">
      <c r="A1614" s="1">
        <v>44713</v>
      </c>
      <c r="B1614">
        <f t="shared" si="267"/>
        <v>2022</v>
      </c>
      <c r="C1614" t="str">
        <f t="shared" si="270"/>
        <v>06</v>
      </c>
      <c r="D1614" t="str">
        <f t="shared" si="273"/>
        <v>JUNIO</v>
      </c>
      <c r="E1614" t="str">
        <f t="shared" si="271"/>
        <v>MIÉ.</v>
      </c>
      <c r="F1614" t="str">
        <f t="shared" si="269"/>
        <v>23</v>
      </c>
      <c r="G1614">
        <f t="shared" si="268"/>
        <v>2022</v>
      </c>
      <c r="H1614" t="str">
        <f t="shared" si="276"/>
        <v>18</v>
      </c>
      <c r="I1614" t="str">
        <f t="shared" si="274"/>
        <v>2022-06</v>
      </c>
      <c r="J1614" s="6" t="s">
        <v>18</v>
      </c>
      <c r="K1614" t="str">
        <f>VLOOKUP(J1614,Hoja1!$A$1:$B$12,2,0)</f>
        <v>JUNIO</v>
      </c>
      <c r="L1614" t="s">
        <v>23</v>
      </c>
      <c r="M1614" s="6" t="str">
        <f t="shared" si="272"/>
        <v>09</v>
      </c>
      <c r="N1614" t="str">
        <f t="shared" si="275"/>
        <v>02</v>
      </c>
    </row>
    <row r="1615" spans="1:14" hidden="1">
      <c r="A1615" s="1">
        <v>44714</v>
      </c>
      <c r="B1615">
        <f t="shared" si="267"/>
        <v>2022</v>
      </c>
      <c r="C1615" t="str">
        <f t="shared" si="270"/>
        <v>06</v>
      </c>
      <c r="D1615" t="str">
        <f t="shared" si="273"/>
        <v>JUNIO</v>
      </c>
      <c r="E1615" t="str">
        <f t="shared" si="271"/>
        <v>JUE.</v>
      </c>
      <c r="F1615" t="str">
        <f t="shared" si="269"/>
        <v>23</v>
      </c>
      <c r="G1615">
        <f t="shared" si="268"/>
        <v>2022</v>
      </c>
      <c r="H1615" t="str">
        <f t="shared" si="276"/>
        <v>18</v>
      </c>
      <c r="I1615" t="str">
        <f t="shared" si="274"/>
        <v>2022-06</v>
      </c>
      <c r="J1615" s="6" t="s">
        <v>18</v>
      </c>
      <c r="K1615" t="str">
        <f>VLOOKUP(J1615,Hoja1!$A$1:$B$12,2,0)</f>
        <v>JUNIO</v>
      </c>
      <c r="L1615" t="s">
        <v>23</v>
      </c>
      <c r="M1615" s="6" t="str">
        <f t="shared" si="272"/>
        <v>09</v>
      </c>
      <c r="N1615" t="str">
        <f t="shared" si="275"/>
        <v>02</v>
      </c>
    </row>
    <row r="1616" spans="1:14" hidden="1">
      <c r="A1616" s="1">
        <v>44715</v>
      </c>
      <c r="B1616">
        <f t="shared" si="267"/>
        <v>2022</v>
      </c>
      <c r="C1616" t="str">
        <f t="shared" si="270"/>
        <v>06</v>
      </c>
      <c r="D1616" t="str">
        <f t="shared" si="273"/>
        <v>JUNIO</v>
      </c>
      <c r="E1616" t="str">
        <f t="shared" si="271"/>
        <v>VIE.</v>
      </c>
      <c r="F1616" t="str">
        <f t="shared" si="269"/>
        <v>23</v>
      </c>
      <c r="G1616">
        <f t="shared" si="268"/>
        <v>2022</v>
      </c>
      <c r="H1616" t="str">
        <f t="shared" si="276"/>
        <v>18</v>
      </c>
      <c r="I1616" t="str">
        <f t="shared" si="274"/>
        <v>2022-06</v>
      </c>
      <c r="J1616" s="6" t="s">
        <v>18</v>
      </c>
      <c r="K1616" t="str">
        <f>VLOOKUP(J1616,Hoja1!$A$1:$B$12,2,0)</f>
        <v>JUNIO</v>
      </c>
      <c r="L1616" t="s">
        <v>23</v>
      </c>
      <c r="M1616" s="6" t="str">
        <f t="shared" si="272"/>
        <v>09</v>
      </c>
      <c r="N1616" t="str">
        <f t="shared" si="275"/>
        <v>02</v>
      </c>
    </row>
    <row r="1617" spans="1:14" hidden="1">
      <c r="A1617" s="1">
        <v>44716</v>
      </c>
      <c r="B1617">
        <f t="shared" si="267"/>
        <v>2022</v>
      </c>
      <c r="C1617" t="str">
        <f t="shared" si="270"/>
        <v>06</v>
      </c>
      <c r="D1617" t="str">
        <f t="shared" si="273"/>
        <v>JUNIO</v>
      </c>
      <c r="E1617" t="str">
        <f t="shared" si="271"/>
        <v>SÁB.</v>
      </c>
      <c r="F1617" t="str">
        <f t="shared" si="269"/>
        <v>23</v>
      </c>
      <c r="G1617">
        <f t="shared" si="268"/>
        <v>2022</v>
      </c>
      <c r="H1617" t="str">
        <f t="shared" si="276"/>
        <v>18</v>
      </c>
      <c r="I1617" t="str">
        <f t="shared" si="274"/>
        <v>2022-06</v>
      </c>
      <c r="J1617" s="6" t="s">
        <v>18</v>
      </c>
      <c r="K1617" t="str">
        <f>VLOOKUP(J1617,Hoja1!$A$1:$B$12,2,0)</f>
        <v>JUNIO</v>
      </c>
      <c r="L1617" t="s">
        <v>23</v>
      </c>
      <c r="M1617" s="6" t="str">
        <f t="shared" si="272"/>
        <v>09</v>
      </c>
      <c r="N1617" t="str">
        <f t="shared" si="275"/>
        <v>02</v>
      </c>
    </row>
    <row r="1618" spans="1:14" hidden="1">
      <c r="A1618" s="1">
        <v>44717</v>
      </c>
      <c r="B1618">
        <f t="shared" si="267"/>
        <v>2022</v>
      </c>
      <c r="C1618" t="str">
        <f t="shared" si="270"/>
        <v>06</v>
      </c>
      <c r="D1618" t="str">
        <f t="shared" si="273"/>
        <v>JUNIO</v>
      </c>
      <c r="E1618" t="str">
        <f t="shared" si="271"/>
        <v>DOM.</v>
      </c>
      <c r="F1618" t="str">
        <f t="shared" si="269"/>
        <v>24</v>
      </c>
      <c r="G1618">
        <f t="shared" si="268"/>
        <v>2022</v>
      </c>
      <c r="H1618" t="str">
        <f t="shared" si="276"/>
        <v>19</v>
      </c>
      <c r="I1618" t="str">
        <f t="shared" si="274"/>
        <v>2022-06</v>
      </c>
      <c r="J1618" s="6" t="s">
        <v>18</v>
      </c>
      <c r="K1618" t="str">
        <f>VLOOKUP(J1618,Hoja1!$A$1:$B$12,2,0)</f>
        <v>JUNIO</v>
      </c>
      <c r="L1618" t="s">
        <v>23</v>
      </c>
      <c r="M1618" s="6" t="str">
        <f t="shared" si="272"/>
        <v>10</v>
      </c>
      <c r="N1618" t="str">
        <f t="shared" si="275"/>
        <v>02</v>
      </c>
    </row>
    <row r="1619" spans="1:14" hidden="1">
      <c r="A1619" s="1">
        <v>44718</v>
      </c>
      <c r="B1619">
        <f t="shared" si="267"/>
        <v>2022</v>
      </c>
      <c r="C1619" t="str">
        <f t="shared" si="270"/>
        <v>06</v>
      </c>
      <c r="D1619" t="str">
        <f t="shared" si="273"/>
        <v>JUNIO</v>
      </c>
      <c r="E1619" t="str">
        <f t="shared" si="271"/>
        <v>LUN.</v>
      </c>
      <c r="F1619" t="str">
        <f t="shared" si="269"/>
        <v>24</v>
      </c>
      <c r="G1619">
        <f t="shared" si="268"/>
        <v>2022</v>
      </c>
      <c r="H1619" t="str">
        <f t="shared" si="276"/>
        <v>19</v>
      </c>
      <c r="I1619" t="str">
        <f t="shared" si="274"/>
        <v>2022-06</v>
      </c>
      <c r="J1619" s="6" t="s">
        <v>18</v>
      </c>
      <c r="K1619" t="str">
        <f>VLOOKUP(J1619,Hoja1!$A$1:$B$12,2,0)</f>
        <v>JUNIO</v>
      </c>
      <c r="L1619" t="s">
        <v>23</v>
      </c>
      <c r="M1619" s="6" t="str">
        <f t="shared" si="272"/>
        <v>10</v>
      </c>
      <c r="N1619" t="str">
        <f t="shared" si="275"/>
        <v>02</v>
      </c>
    </row>
    <row r="1620" spans="1:14" hidden="1">
      <c r="A1620" s="1">
        <v>44719</v>
      </c>
      <c r="B1620">
        <f t="shared" si="267"/>
        <v>2022</v>
      </c>
      <c r="C1620" t="str">
        <f t="shared" si="270"/>
        <v>06</v>
      </c>
      <c r="D1620" t="str">
        <f t="shared" si="273"/>
        <v>JUNIO</v>
      </c>
      <c r="E1620" t="str">
        <f t="shared" si="271"/>
        <v>MAR.</v>
      </c>
      <c r="F1620" t="str">
        <f t="shared" si="269"/>
        <v>24</v>
      </c>
      <c r="G1620">
        <f t="shared" si="268"/>
        <v>2022</v>
      </c>
      <c r="H1620" t="str">
        <f t="shared" si="276"/>
        <v>19</v>
      </c>
      <c r="I1620" t="str">
        <f t="shared" si="274"/>
        <v>2022-06</v>
      </c>
      <c r="J1620" s="6" t="s">
        <v>18</v>
      </c>
      <c r="K1620" t="str">
        <f>VLOOKUP(J1620,Hoja1!$A$1:$B$12,2,0)</f>
        <v>JUNIO</v>
      </c>
      <c r="L1620" t="s">
        <v>23</v>
      </c>
      <c r="M1620" s="6" t="str">
        <f t="shared" si="272"/>
        <v>10</v>
      </c>
      <c r="N1620" t="str">
        <f t="shared" si="275"/>
        <v>02</v>
      </c>
    </row>
    <row r="1621" spans="1:14" hidden="1">
      <c r="A1621" s="1">
        <v>44720</v>
      </c>
      <c r="B1621">
        <f t="shared" si="267"/>
        <v>2022</v>
      </c>
      <c r="C1621" t="str">
        <f t="shared" si="270"/>
        <v>06</v>
      </c>
      <c r="D1621" t="str">
        <f t="shared" si="273"/>
        <v>JUNIO</v>
      </c>
      <c r="E1621" t="str">
        <f t="shared" si="271"/>
        <v>MIÉ.</v>
      </c>
      <c r="F1621" t="str">
        <f t="shared" si="269"/>
        <v>24</v>
      </c>
      <c r="G1621">
        <f t="shared" si="268"/>
        <v>2022</v>
      </c>
      <c r="H1621" t="str">
        <f t="shared" si="276"/>
        <v>19</v>
      </c>
      <c r="I1621" t="str">
        <f t="shared" si="274"/>
        <v>2022-06</v>
      </c>
      <c r="J1621" s="6" t="s">
        <v>18</v>
      </c>
      <c r="K1621" t="str">
        <f>VLOOKUP(J1621,Hoja1!$A$1:$B$12,2,0)</f>
        <v>JUNIO</v>
      </c>
      <c r="L1621" t="s">
        <v>23</v>
      </c>
      <c r="M1621" s="6" t="str">
        <f t="shared" si="272"/>
        <v>10</v>
      </c>
      <c r="N1621" t="str">
        <f t="shared" si="275"/>
        <v>02</v>
      </c>
    </row>
    <row r="1622" spans="1:14" hidden="1">
      <c r="A1622" s="1">
        <v>44721</v>
      </c>
      <c r="B1622">
        <f t="shared" si="267"/>
        <v>2022</v>
      </c>
      <c r="C1622" t="str">
        <f t="shared" si="270"/>
        <v>06</v>
      </c>
      <c r="D1622" t="str">
        <f t="shared" si="273"/>
        <v>JUNIO</v>
      </c>
      <c r="E1622" t="str">
        <f t="shared" si="271"/>
        <v>JUE.</v>
      </c>
      <c r="F1622" t="str">
        <f t="shared" si="269"/>
        <v>24</v>
      </c>
      <c r="G1622">
        <f t="shared" si="268"/>
        <v>2022</v>
      </c>
      <c r="H1622" t="str">
        <f t="shared" si="276"/>
        <v>19</v>
      </c>
      <c r="I1622" t="str">
        <f t="shared" si="274"/>
        <v>2022-06</v>
      </c>
      <c r="J1622" s="6" t="s">
        <v>18</v>
      </c>
      <c r="K1622" t="str">
        <f>VLOOKUP(J1622,Hoja1!$A$1:$B$12,2,0)</f>
        <v>JUNIO</v>
      </c>
      <c r="L1622" t="s">
        <v>23</v>
      </c>
      <c r="M1622" s="6" t="str">
        <f t="shared" si="272"/>
        <v>10</v>
      </c>
      <c r="N1622" t="str">
        <f t="shared" si="275"/>
        <v>02</v>
      </c>
    </row>
    <row r="1623" spans="1:14" hidden="1">
      <c r="A1623" s="1">
        <v>44722</v>
      </c>
      <c r="B1623">
        <f t="shared" si="267"/>
        <v>2022</v>
      </c>
      <c r="C1623" t="str">
        <f t="shared" si="270"/>
        <v>06</v>
      </c>
      <c r="D1623" t="str">
        <f t="shared" si="273"/>
        <v>JUNIO</v>
      </c>
      <c r="E1623" t="str">
        <f t="shared" si="271"/>
        <v>VIE.</v>
      </c>
      <c r="F1623" t="str">
        <f t="shared" si="269"/>
        <v>24</v>
      </c>
      <c r="G1623">
        <f t="shared" si="268"/>
        <v>2022</v>
      </c>
      <c r="H1623" t="str">
        <f t="shared" si="276"/>
        <v>19</v>
      </c>
      <c r="I1623" t="str">
        <f t="shared" si="274"/>
        <v>2022-06</v>
      </c>
      <c r="J1623" s="6" t="s">
        <v>18</v>
      </c>
      <c r="K1623" t="str">
        <f>VLOOKUP(J1623,Hoja1!$A$1:$B$12,2,0)</f>
        <v>JUNIO</v>
      </c>
      <c r="L1623" t="s">
        <v>23</v>
      </c>
      <c r="M1623" s="6" t="str">
        <f t="shared" si="272"/>
        <v>10</v>
      </c>
      <c r="N1623" t="str">
        <f t="shared" si="275"/>
        <v>02</v>
      </c>
    </row>
    <row r="1624" spans="1:14" hidden="1">
      <c r="A1624" s="1">
        <v>44723</v>
      </c>
      <c r="B1624">
        <f t="shared" si="267"/>
        <v>2022</v>
      </c>
      <c r="C1624" t="str">
        <f t="shared" si="270"/>
        <v>06</v>
      </c>
      <c r="D1624" t="str">
        <f t="shared" si="273"/>
        <v>JUNIO</v>
      </c>
      <c r="E1624" t="str">
        <f t="shared" si="271"/>
        <v>SÁB.</v>
      </c>
      <c r="F1624" t="str">
        <f t="shared" si="269"/>
        <v>24</v>
      </c>
      <c r="G1624">
        <f t="shared" si="268"/>
        <v>2022</v>
      </c>
      <c r="H1624" t="str">
        <f t="shared" si="276"/>
        <v>19</v>
      </c>
      <c r="I1624" t="str">
        <f t="shared" si="274"/>
        <v>2022-06</v>
      </c>
      <c r="J1624" s="6" t="s">
        <v>18</v>
      </c>
      <c r="K1624" t="str">
        <f>VLOOKUP(J1624,Hoja1!$A$1:$B$12,2,0)</f>
        <v>JUNIO</v>
      </c>
      <c r="L1624" t="s">
        <v>23</v>
      </c>
      <c r="M1624" s="6" t="str">
        <f t="shared" si="272"/>
        <v>10</v>
      </c>
      <c r="N1624" t="str">
        <f t="shared" si="275"/>
        <v>02</v>
      </c>
    </row>
    <row r="1625" spans="1:14" hidden="1">
      <c r="A1625" s="1">
        <v>44724</v>
      </c>
      <c r="B1625">
        <f t="shared" si="267"/>
        <v>2022</v>
      </c>
      <c r="C1625" t="str">
        <f t="shared" si="270"/>
        <v>06</v>
      </c>
      <c r="D1625" t="str">
        <f t="shared" si="273"/>
        <v>JUNIO</v>
      </c>
      <c r="E1625" t="str">
        <f t="shared" si="271"/>
        <v>DOM.</v>
      </c>
      <c r="F1625" t="str">
        <f t="shared" si="269"/>
        <v>25</v>
      </c>
      <c r="G1625">
        <f t="shared" si="268"/>
        <v>2022</v>
      </c>
      <c r="H1625" t="str">
        <f t="shared" si="276"/>
        <v>20</v>
      </c>
      <c r="I1625" t="str">
        <f t="shared" si="274"/>
        <v>2022-06</v>
      </c>
      <c r="J1625" s="6" t="s">
        <v>18</v>
      </c>
      <c r="K1625" t="str">
        <f>VLOOKUP(J1625,Hoja1!$A$1:$B$12,2,0)</f>
        <v>JUNIO</v>
      </c>
      <c r="L1625" t="s">
        <v>23</v>
      </c>
      <c r="M1625" s="6" t="str">
        <f t="shared" si="272"/>
        <v>10</v>
      </c>
      <c r="N1625" t="str">
        <f t="shared" si="275"/>
        <v>02</v>
      </c>
    </row>
    <row r="1626" spans="1:14" hidden="1">
      <c r="A1626" s="1">
        <v>44725</v>
      </c>
      <c r="B1626">
        <f t="shared" si="267"/>
        <v>2022</v>
      </c>
      <c r="C1626" t="str">
        <f t="shared" si="270"/>
        <v>06</v>
      </c>
      <c r="D1626" t="str">
        <f t="shared" si="273"/>
        <v>JUNIO</v>
      </c>
      <c r="E1626" t="str">
        <f t="shared" si="271"/>
        <v>LUN.</v>
      </c>
      <c r="F1626" t="str">
        <f t="shared" si="269"/>
        <v>25</v>
      </c>
      <c r="G1626">
        <f t="shared" si="268"/>
        <v>2022</v>
      </c>
      <c r="H1626" t="str">
        <f t="shared" si="276"/>
        <v>20</v>
      </c>
      <c r="I1626" t="str">
        <f t="shared" si="274"/>
        <v>2022-06</v>
      </c>
      <c r="J1626" s="6" t="s">
        <v>18</v>
      </c>
      <c r="K1626" t="str">
        <f>VLOOKUP(J1626,Hoja1!$A$1:$B$12,2,0)</f>
        <v>JUNIO</v>
      </c>
      <c r="L1626" t="s">
        <v>23</v>
      </c>
      <c r="M1626" s="6" t="str">
        <f t="shared" si="272"/>
        <v>10</v>
      </c>
      <c r="N1626" t="str">
        <f t="shared" si="275"/>
        <v>02</v>
      </c>
    </row>
    <row r="1627" spans="1:14" hidden="1">
      <c r="A1627" s="1">
        <v>44726</v>
      </c>
      <c r="B1627">
        <f t="shared" si="267"/>
        <v>2022</v>
      </c>
      <c r="C1627" t="str">
        <f t="shared" si="270"/>
        <v>06</v>
      </c>
      <c r="D1627" t="str">
        <f t="shared" si="273"/>
        <v>JUNIO</v>
      </c>
      <c r="E1627" t="str">
        <f t="shared" si="271"/>
        <v>MAR.</v>
      </c>
      <c r="F1627" t="str">
        <f t="shared" si="269"/>
        <v>25</v>
      </c>
      <c r="G1627">
        <f t="shared" si="268"/>
        <v>2022</v>
      </c>
      <c r="H1627" t="str">
        <f t="shared" si="276"/>
        <v>20</v>
      </c>
      <c r="I1627" t="str">
        <f t="shared" si="274"/>
        <v>2022-06</v>
      </c>
      <c r="J1627" s="6" t="s">
        <v>18</v>
      </c>
      <c r="K1627" t="str">
        <f>VLOOKUP(J1627,Hoja1!$A$1:$B$12,2,0)</f>
        <v>JUNIO</v>
      </c>
      <c r="L1627" t="s">
        <v>23</v>
      </c>
      <c r="M1627" s="6" t="str">
        <f t="shared" si="272"/>
        <v>10</v>
      </c>
      <c r="N1627" t="str">
        <f t="shared" si="275"/>
        <v>02</v>
      </c>
    </row>
    <row r="1628" spans="1:14" hidden="1">
      <c r="A1628" s="1">
        <v>44727</v>
      </c>
      <c r="B1628">
        <f t="shared" si="267"/>
        <v>2022</v>
      </c>
      <c r="C1628" t="str">
        <f t="shared" si="270"/>
        <v>06</v>
      </c>
      <c r="D1628" t="str">
        <f t="shared" si="273"/>
        <v>JUNIO</v>
      </c>
      <c r="E1628" t="str">
        <f t="shared" si="271"/>
        <v>MIÉ.</v>
      </c>
      <c r="F1628" t="str">
        <f t="shared" si="269"/>
        <v>25</v>
      </c>
      <c r="G1628">
        <f t="shared" si="268"/>
        <v>2022</v>
      </c>
      <c r="H1628" t="str">
        <f t="shared" si="276"/>
        <v>20</v>
      </c>
      <c r="I1628" t="str">
        <f t="shared" si="274"/>
        <v>2022-06</v>
      </c>
      <c r="J1628" s="6" t="s">
        <v>18</v>
      </c>
      <c r="K1628" t="str">
        <f>VLOOKUP(J1628,Hoja1!$A$1:$B$12,2,0)</f>
        <v>JUNIO</v>
      </c>
      <c r="L1628" t="s">
        <v>23</v>
      </c>
      <c r="M1628" s="6" t="str">
        <f t="shared" si="272"/>
        <v>10</v>
      </c>
      <c r="N1628" t="str">
        <f t="shared" si="275"/>
        <v>02</v>
      </c>
    </row>
    <row r="1629" spans="1:14" hidden="1">
      <c r="A1629" s="1">
        <v>44728</v>
      </c>
      <c r="B1629">
        <f t="shared" ref="B1629:B1692" si="277">YEAR(A1629)</f>
        <v>2022</v>
      </c>
      <c r="C1629" t="str">
        <f t="shared" si="270"/>
        <v>06</v>
      </c>
      <c r="D1629" t="str">
        <f t="shared" si="273"/>
        <v>JUNIO</v>
      </c>
      <c r="E1629" t="str">
        <f t="shared" si="271"/>
        <v>JUE.</v>
      </c>
      <c r="F1629" t="str">
        <f t="shared" si="269"/>
        <v>25</v>
      </c>
      <c r="G1629">
        <f t="shared" si="268"/>
        <v>2022</v>
      </c>
      <c r="H1629" t="str">
        <f t="shared" si="276"/>
        <v>20</v>
      </c>
      <c r="I1629" t="str">
        <f t="shared" si="274"/>
        <v>2022-06</v>
      </c>
      <c r="J1629" s="6" t="s">
        <v>18</v>
      </c>
      <c r="K1629" t="str">
        <f>VLOOKUP(J1629,Hoja1!$A$1:$B$12,2,0)</f>
        <v>JUNIO</v>
      </c>
      <c r="L1629" t="s">
        <v>23</v>
      </c>
      <c r="M1629" s="6" t="str">
        <f t="shared" si="272"/>
        <v>10</v>
      </c>
      <c r="N1629" t="str">
        <f t="shared" si="275"/>
        <v>02</v>
      </c>
    </row>
    <row r="1630" spans="1:14" hidden="1">
      <c r="A1630" s="1">
        <v>44729</v>
      </c>
      <c r="B1630">
        <f t="shared" si="277"/>
        <v>2022</v>
      </c>
      <c r="C1630" t="str">
        <f t="shared" si="270"/>
        <v>06</v>
      </c>
      <c r="D1630" t="str">
        <f t="shared" si="273"/>
        <v>JUNIO</v>
      </c>
      <c r="E1630" t="str">
        <f t="shared" si="271"/>
        <v>VIE.</v>
      </c>
      <c r="F1630" t="str">
        <f t="shared" si="269"/>
        <v>25</v>
      </c>
      <c r="G1630">
        <f t="shared" si="268"/>
        <v>2022</v>
      </c>
      <c r="H1630" t="str">
        <f t="shared" si="276"/>
        <v>20</v>
      </c>
      <c r="I1630" t="str">
        <f t="shared" si="274"/>
        <v>2022-06</v>
      </c>
      <c r="J1630" s="6" t="s">
        <v>18</v>
      </c>
      <c r="K1630" t="str">
        <f>VLOOKUP(J1630,Hoja1!$A$1:$B$12,2,0)</f>
        <v>JUNIO</v>
      </c>
      <c r="L1630" t="s">
        <v>23</v>
      </c>
      <c r="M1630" s="6" t="str">
        <f t="shared" si="272"/>
        <v>10</v>
      </c>
      <c r="N1630" t="str">
        <f t="shared" si="275"/>
        <v>02</v>
      </c>
    </row>
    <row r="1631" spans="1:14" hidden="1">
      <c r="A1631" s="1">
        <v>44730</v>
      </c>
      <c r="B1631">
        <f t="shared" si="277"/>
        <v>2022</v>
      </c>
      <c r="C1631" t="str">
        <f t="shared" si="270"/>
        <v>06</v>
      </c>
      <c r="D1631" t="str">
        <f t="shared" si="273"/>
        <v>JUNIO</v>
      </c>
      <c r="E1631" t="str">
        <f t="shared" si="271"/>
        <v>SÁB.</v>
      </c>
      <c r="F1631" t="str">
        <f t="shared" si="269"/>
        <v>25</v>
      </c>
      <c r="G1631">
        <f t="shared" si="268"/>
        <v>2022</v>
      </c>
      <c r="H1631" t="str">
        <f t="shared" si="276"/>
        <v>20</v>
      </c>
      <c r="I1631" t="str">
        <f t="shared" si="274"/>
        <v>2022-06</v>
      </c>
      <c r="J1631" s="6" t="s">
        <v>18</v>
      </c>
      <c r="K1631" t="str">
        <f>VLOOKUP(J1631,Hoja1!$A$1:$B$12,2,0)</f>
        <v>JUNIO</v>
      </c>
      <c r="L1631" t="s">
        <v>23</v>
      </c>
      <c r="M1631" s="6" t="str">
        <f t="shared" si="272"/>
        <v>10</v>
      </c>
      <c r="N1631" t="str">
        <f t="shared" si="275"/>
        <v>02</v>
      </c>
    </row>
    <row r="1632" spans="1:14" hidden="1">
      <c r="A1632" s="1">
        <v>44731</v>
      </c>
      <c r="B1632">
        <f t="shared" si="277"/>
        <v>2022</v>
      </c>
      <c r="C1632" t="str">
        <f t="shared" si="270"/>
        <v>06</v>
      </c>
      <c r="D1632" t="str">
        <f t="shared" si="273"/>
        <v>JUNIO</v>
      </c>
      <c r="E1632" t="str">
        <f t="shared" si="271"/>
        <v>DOM.</v>
      </c>
      <c r="F1632" t="str">
        <f t="shared" si="269"/>
        <v>26</v>
      </c>
      <c r="G1632">
        <f t="shared" si="268"/>
        <v>2022</v>
      </c>
      <c r="H1632" t="str">
        <f t="shared" si="276"/>
        <v>21</v>
      </c>
      <c r="I1632" t="str">
        <f t="shared" si="274"/>
        <v>2022-06</v>
      </c>
      <c r="J1632" s="6" t="s">
        <v>18</v>
      </c>
      <c r="K1632" t="str">
        <f>VLOOKUP(J1632,Hoja1!$A$1:$B$12,2,0)</f>
        <v>JUNIO</v>
      </c>
      <c r="L1632" t="s">
        <v>23</v>
      </c>
      <c r="M1632" s="6" t="str">
        <f t="shared" si="272"/>
        <v>11</v>
      </c>
      <c r="N1632" t="str">
        <f t="shared" si="275"/>
        <v>02</v>
      </c>
    </row>
    <row r="1633" spans="1:14" hidden="1">
      <c r="A1633" s="1">
        <v>44732</v>
      </c>
      <c r="B1633">
        <f t="shared" si="277"/>
        <v>2022</v>
      </c>
      <c r="C1633" t="str">
        <f t="shared" si="270"/>
        <v>06</v>
      </c>
      <c r="D1633" t="str">
        <f t="shared" si="273"/>
        <v>JUNIO</v>
      </c>
      <c r="E1633" t="str">
        <f t="shared" si="271"/>
        <v>LUN.</v>
      </c>
      <c r="F1633" t="str">
        <f t="shared" si="269"/>
        <v>26</v>
      </c>
      <c r="G1633">
        <f t="shared" si="268"/>
        <v>2022</v>
      </c>
      <c r="H1633" t="str">
        <f t="shared" si="276"/>
        <v>21</v>
      </c>
      <c r="I1633" t="str">
        <f t="shared" si="274"/>
        <v>2022-06</v>
      </c>
      <c r="J1633" s="6" t="s">
        <v>18</v>
      </c>
      <c r="K1633" t="str">
        <f>VLOOKUP(J1633,Hoja1!$A$1:$B$12,2,0)</f>
        <v>JUNIO</v>
      </c>
      <c r="L1633" t="s">
        <v>23</v>
      </c>
      <c r="M1633" s="6" t="str">
        <f t="shared" si="272"/>
        <v>11</v>
      </c>
      <c r="N1633" t="str">
        <f t="shared" si="275"/>
        <v>02</v>
      </c>
    </row>
    <row r="1634" spans="1:14" hidden="1">
      <c r="A1634" s="1">
        <v>44733</v>
      </c>
      <c r="B1634">
        <f t="shared" si="277"/>
        <v>2022</v>
      </c>
      <c r="C1634" t="str">
        <f t="shared" si="270"/>
        <v>06</v>
      </c>
      <c r="D1634" t="str">
        <f t="shared" si="273"/>
        <v>JUNIO</v>
      </c>
      <c r="E1634" t="str">
        <f t="shared" si="271"/>
        <v>MAR.</v>
      </c>
      <c r="F1634" t="str">
        <f t="shared" si="269"/>
        <v>26</v>
      </c>
      <c r="G1634">
        <f t="shared" si="268"/>
        <v>2022</v>
      </c>
      <c r="H1634" t="str">
        <f t="shared" si="276"/>
        <v>21</v>
      </c>
      <c r="I1634" t="str">
        <f t="shared" si="274"/>
        <v>2022-06</v>
      </c>
      <c r="J1634" s="6" t="s">
        <v>18</v>
      </c>
      <c r="K1634" t="str">
        <f>VLOOKUP(J1634,Hoja1!$A$1:$B$12,2,0)</f>
        <v>JUNIO</v>
      </c>
      <c r="L1634" t="s">
        <v>23</v>
      </c>
      <c r="M1634" s="6" t="str">
        <f t="shared" si="272"/>
        <v>11</v>
      </c>
      <c r="N1634" t="str">
        <f t="shared" si="275"/>
        <v>02</v>
      </c>
    </row>
    <row r="1635" spans="1:14" hidden="1">
      <c r="A1635" s="1">
        <v>44734</v>
      </c>
      <c r="B1635">
        <f t="shared" si="277"/>
        <v>2022</v>
      </c>
      <c r="C1635" t="str">
        <f t="shared" si="270"/>
        <v>06</v>
      </c>
      <c r="D1635" t="str">
        <f t="shared" si="273"/>
        <v>JUNIO</v>
      </c>
      <c r="E1635" t="str">
        <f t="shared" si="271"/>
        <v>MIÉ.</v>
      </c>
      <c r="F1635" t="str">
        <f t="shared" si="269"/>
        <v>26</v>
      </c>
      <c r="G1635">
        <f t="shared" si="268"/>
        <v>2022</v>
      </c>
      <c r="H1635" t="str">
        <f t="shared" si="276"/>
        <v>21</v>
      </c>
      <c r="I1635" t="str">
        <f t="shared" si="274"/>
        <v>2022-06</v>
      </c>
      <c r="J1635" s="6" t="s">
        <v>18</v>
      </c>
      <c r="K1635" t="str">
        <f>VLOOKUP(J1635,Hoja1!$A$1:$B$12,2,0)</f>
        <v>JUNIO</v>
      </c>
      <c r="L1635" t="s">
        <v>23</v>
      </c>
      <c r="M1635" s="6" t="str">
        <f t="shared" si="272"/>
        <v>11</v>
      </c>
      <c r="N1635" t="str">
        <f t="shared" si="275"/>
        <v>02</v>
      </c>
    </row>
    <row r="1636" spans="1:14" hidden="1">
      <c r="A1636" s="1">
        <v>44735</v>
      </c>
      <c r="B1636">
        <f t="shared" si="277"/>
        <v>2022</v>
      </c>
      <c r="C1636" t="str">
        <f t="shared" si="270"/>
        <v>06</v>
      </c>
      <c r="D1636" t="str">
        <f t="shared" si="273"/>
        <v>JUNIO</v>
      </c>
      <c r="E1636" t="str">
        <f t="shared" si="271"/>
        <v>JUE.</v>
      </c>
      <c r="F1636" t="str">
        <f t="shared" si="269"/>
        <v>26</v>
      </c>
      <c r="G1636">
        <f t="shared" si="268"/>
        <v>2022</v>
      </c>
      <c r="H1636" t="str">
        <f t="shared" si="276"/>
        <v>21</v>
      </c>
      <c r="I1636" t="str">
        <f t="shared" si="274"/>
        <v>2022-06</v>
      </c>
      <c r="J1636" s="6" t="s">
        <v>18</v>
      </c>
      <c r="K1636" t="str">
        <f>VLOOKUP(J1636,Hoja1!$A$1:$B$12,2,0)</f>
        <v>JUNIO</v>
      </c>
      <c r="L1636" t="s">
        <v>23</v>
      </c>
      <c r="M1636" s="6" t="str">
        <f t="shared" si="272"/>
        <v>11</v>
      </c>
      <c r="N1636" t="str">
        <f t="shared" si="275"/>
        <v>02</v>
      </c>
    </row>
    <row r="1637" spans="1:14" hidden="1">
      <c r="A1637" s="1">
        <v>44736</v>
      </c>
      <c r="B1637">
        <f t="shared" si="277"/>
        <v>2022</v>
      </c>
      <c r="C1637" t="str">
        <f t="shared" si="270"/>
        <v>06</v>
      </c>
      <c r="D1637" t="str">
        <f t="shared" si="273"/>
        <v>JUNIO</v>
      </c>
      <c r="E1637" t="str">
        <f t="shared" si="271"/>
        <v>VIE.</v>
      </c>
      <c r="F1637" t="str">
        <f t="shared" si="269"/>
        <v>26</v>
      </c>
      <c r="G1637">
        <f t="shared" si="268"/>
        <v>2022</v>
      </c>
      <c r="H1637" t="str">
        <f t="shared" si="276"/>
        <v>21</v>
      </c>
      <c r="I1637" t="str">
        <f t="shared" si="274"/>
        <v>2022-06</v>
      </c>
      <c r="J1637" s="6" t="s">
        <v>18</v>
      </c>
      <c r="K1637" t="str">
        <f>VLOOKUP(J1637,Hoja1!$A$1:$B$12,2,0)</f>
        <v>JUNIO</v>
      </c>
      <c r="L1637" t="s">
        <v>23</v>
      </c>
      <c r="M1637" s="6" t="str">
        <f t="shared" si="272"/>
        <v>11</v>
      </c>
      <c r="N1637" t="str">
        <f t="shared" si="275"/>
        <v>02</v>
      </c>
    </row>
    <row r="1638" spans="1:14" hidden="1">
      <c r="A1638" s="1">
        <v>44737</v>
      </c>
      <c r="B1638">
        <f t="shared" si="277"/>
        <v>2022</v>
      </c>
      <c r="C1638" t="str">
        <f t="shared" si="270"/>
        <v>06</v>
      </c>
      <c r="D1638" t="str">
        <f t="shared" si="273"/>
        <v>JUNIO</v>
      </c>
      <c r="E1638" t="str">
        <f t="shared" si="271"/>
        <v>SÁB.</v>
      </c>
      <c r="F1638" t="str">
        <f t="shared" si="269"/>
        <v>26</v>
      </c>
      <c r="G1638">
        <f t="shared" si="268"/>
        <v>2022</v>
      </c>
      <c r="H1638" t="str">
        <f t="shared" si="276"/>
        <v>21</v>
      </c>
      <c r="I1638" t="str">
        <f t="shared" si="274"/>
        <v>2022-06</v>
      </c>
      <c r="J1638" s="6" t="s">
        <v>18</v>
      </c>
      <c r="K1638" t="str">
        <f>VLOOKUP(J1638,Hoja1!$A$1:$B$12,2,0)</f>
        <v>JUNIO</v>
      </c>
      <c r="L1638" t="s">
        <v>23</v>
      </c>
      <c r="M1638" s="6" t="str">
        <f t="shared" si="272"/>
        <v>11</v>
      </c>
      <c r="N1638" t="str">
        <f t="shared" si="275"/>
        <v>02</v>
      </c>
    </row>
    <row r="1639" spans="1:14" hidden="1">
      <c r="A1639" s="1">
        <v>44738</v>
      </c>
      <c r="B1639">
        <f t="shared" si="277"/>
        <v>2022</v>
      </c>
      <c r="C1639" t="str">
        <f t="shared" si="270"/>
        <v>06</v>
      </c>
      <c r="D1639" t="str">
        <f t="shared" si="273"/>
        <v>JUNIO</v>
      </c>
      <c r="E1639" t="str">
        <f t="shared" si="271"/>
        <v>DOM.</v>
      </c>
      <c r="F1639" t="str">
        <f t="shared" si="269"/>
        <v>27</v>
      </c>
      <c r="G1639">
        <f t="shared" si="268"/>
        <v>2022</v>
      </c>
      <c r="H1639" t="str">
        <f t="shared" si="276"/>
        <v>22</v>
      </c>
      <c r="I1639" t="str">
        <f t="shared" si="274"/>
        <v>2022-06</v>
      </c>
      <c r="J1639" s="6" t="s">
        <v>18</v>
      </c>
      <c r="K1639" t="str">
        <f>VLOOKUP(J1639,Hoja1!$A$1:$B$12,2,0)</f>
        <v>JUNIO</v>
      </c>
      <c r="L1639" t="s">
        <v>23</v>
      </c>
      <c r="M1639" s="6" t="str">
        <f t="shared" si="272"/>
        <v>11</v>
      </c>
      <c r="N1639" t="str">
        <f t="shared" si="275"/>
        <v>02</v>
      </c>
    </row>
    <row r="1640" spans="1:14" hidden="1">
      <c r="A1640" s="1">
        <v>44739</v>
      </c>
      <c r="B1640">
        <f t="shared" si="277"/>
        <v>2022</v>
      </c>
      <c r="C1640" t="str">
        <f t="shared" si="270"/>
        <v>06</v>
      </c>
      <c r="D1640" t="str">
        <f t="shared" si="273"/>
        <v>JUNIO</v>
      </c>
      <c r="E1640" t="str">
        <f t="shared" si="271"/>
        <v>LUN.</v>
      </c>
      <c r="F1640" t="str">
        <f t="shared" si="269"/>
        <v>27</v>
      </c>
      <c r="G1640">
        <f t="shared" ref="G1640:G1703" si="278">IF((WEEKNUM(A1640))-5 &lt;= 0,(YEAR(A1640)) - 1, YEAR(A1640))</f>
        <v>2022</v>
      </c>
      <c r="H1640" t="str">
        <f t="shared" si="276"/>
        <v>22</v>
      </c>
      <c r="I1640" t="str">
        <f t="shared" si="274"/>
        <v>2022-06</v>
      </c>
      <c r="J1640" s="6" t="s">
        <v>18</v>
      </c>
      <c r="K1640" t="str">
        <f>VLOOKUP(J1640,Hoja1!$A$1:$B$12,2,0)</f>
        <v>JUNIO</v>
      </c>
      <c r="L1640" t="s">
        <v>23</v>
      </c>
      <c r="M1640" s="6" t="str">
        <f t="shared" si="272"/>
        <v>11</v>
      </c>
      <c r="N1640" t="str">
        <f t="shared" si="275"/>
        <v>02</v>
      </c>
    </row>
    <row r="1641" spans="1:14" hidden="1">
      <c r="A1641" s="1">
        <v>44740</v>
      </c>
      <c r="B1641">
        <f t="shared" si="277"/>
        <v>2022</v>
      </c>
      <c r="C1641" t="str">
        <f t="shared" si="270"/>
        <v>06</v>
      </c>
      <c r="D1641" t="str">
        <f t="shared" si="273"/>
        <v>JUNIO</v>
      </c>
      <c r="E1641" t="str">
        <f t="shared" si="271"/>
        <v>MAR.</v>
      </c>
      <c r="F1641" t="str">
        <f t="shared" si="269"/>
        <v>27</v>
      </c>
      <c r="G1641">
        <f t="shared" si="278"/>
        <v>2022</v>
      </c>
      <c r="H1641" t="str">
        <f t="shared" si="276"/>
        <v>22</v>
      </c>
      <c r="I1641" t="str">
        <f t="shared" si="274"/>
        <v>2022-06</v>
      </c>
      <c r="J1641" s="6" t="s">
        <v>18</v>
      </c>
      <c r="K1641" t="str">
        <f>VLOOKUP(J1641,Hoja1!$A$1:$B$12,2,0)</f>
        <v>JUNIO</v>
      </c>
      <c r="L1641" t="s">
        <v>23</v>
      </c>
      <c r="M1641" s="6" t="str">
        <f t="shared" si="272"/>
        <v>11</v>
      </c>
      <c r="N1641" t="str">
        <f t="shared" si="275"/>
        <v>02</v>
      </c>
    </row>
    <row r="1642" spans="1:14" hidden="1">
      <c r="A1642" s="1">
        <v>44741</v>
      </c>
      <c r="B1642">
        <f t="shared" si="277"/>
        <v>2022</v>
      </c>
      <c r="C1642" t="str">
        <f t="shared" si="270"/>
        <v>06</v>
      </c>
      <c r="D1642" t="str">
        <f t="shared" si="273"/>
        <v>JUNIO</v>
      </c>
      <c r="E1642" t="str">
        <f t="shared" si="271"/>
        <v>MIÉ.</v>
      </c>
      <c r="F1642" t="str">
        <f t="shared" si="269"/>
        <v>27</v>
      </c>
      <c r="G1642">
        <f t="shared" si="278"/>
        <v>2022</v>
      </c>
      <c r="H1642" t="str">
        <f t="shared" si="276"/>
        <v>22</v>
      </c>
      <c r="I1642" t="str">
        <f t="shared" si="274"/>
        <v>2022-06</v>
      </c>
      <c r="J1642" s="6" t="s">
        <v>18</v>
      </c>
      <c r="K1642" t="str">
        <f>VLOOKUP(J1642,Hoja1!$A$1:$B$12,2,0)</f>
        <v>JUNIO</v>
      </c>
      <c r="L1642" t="s">
        <v>23</v>
      </c>
      <c r="M1642" s="6" t="str">
        <f t="shared" si="272"/>
        <v>11</v>
      </c>
      <c r="N1642" t="str">
        <f t="shared" si="275"/>
        <v>02</v>
      </c>
    </row>
    <row r="1643" spans="1:14" hidden="1">
      <c r="A1643" s="1">
        <v>44742</v>
      </c>
      <c r="B1643">
        <f t="shared" si="277"/>
        <v>2022</v>
      </c>
      <c r="C1643" t="str">
        <f t="shared" si="270"/>
        <v>06</v>
      </c>
      <c r="D1643" t="str">
        <f t="shared" si="273"/>
        <v>JUNIO</v>
      </c>
      <c r="E1643" t="str">
        <f t="shared" si="271"/>
        <v>JUE.</v>
      </c>
      <c r="F1643" t="str">
        <f t="shared" si="269"/>
        <v>27</v>
      </c>
      <c r="G1643">
        <f t="shared" si="278"/>
        <v>2022</v>
      </c>
      <c r="H1643" t="str">
        <f t="shared" si="276"/>
        <v>22</v>
      </c>
      <c r="I1643" t="str">
        <f t="shared" si="274"/>
        <v>2022-06</v>
      </c>
      <c r="J1643" s="6" t="s">
        <v>18</v>
      </c>
      <c r="K1643" t="str">
        <f>VLOOKUP(J1643,Hoja1!$A$1:$B$12,2,0)</f>
        <v>JUNIO</v>
      </c>
      <c r="L1643" t="s">
        <v>23</v>
      </c>
      <c r="M1643" s="6" t="str">
        <f t="shared" si="272"/>
        <v>11</v>
      </c>
      <c r="N1643" t="str">
        <f t="shared" si="275"/>
        <v>02</v>
      </c>
    </row>
    <row r="1644" spans="1:14" hidden="1">
      <c r="A1644" s="1">
        <v>44743</v>
      </c>
      <c r="B1644">
        <f t="shared" si="277"/>
        <v>2022</v>
      </c>
      <c r="C1644" t="str">
        <f t="shared" si="270"/>
        <v>07</v>
      </c>
      <c r="D1644" t="str">
        <f t="shared" si="273"/>
        <v>JULIO</v>
      </c>
      <c r="E1644" t="str">
        <f t="shared" si="271"/>
        <v>VIE.</v>
      </c>
      <c r="F1644" t="str">
        <f t="shared" si="269"/>
        <v>27</v>
      </c>
      <c r="G1644">
        <f t="shared" si="278"/>
        <v>2022</v>
      </c>
      <c r="H1644" t="str">
        <f t="shared" si="276"/>
        <v>22</v>
      </c>
      <c r="I1644" t="str">
        <f t="shared" si="274"/>
        <v>2022-07</v>
      </c>
      <c r="J1644" s="6" t="s">
        <v>18</v>
      </c>
      <c r="K1644" t="str">
        <f>VLOOKUP(J1644,Hoja1!$A$1:$B$12,2,0)</f>
        <v>JUNIO</v>
      </c>
      <c r="L1644" t="s">
        <v>23</v>
      </c>
      <c r="M1644" s="6" t="str">
        <f t="shared" si="272"/>
        <v>11</v>
      </c>
      <c r="N1644" t="str">
        <f t="shared" si="275"/>
        <v>02</v>
      </c>
    </row>
    <row r="1645" spans="1:14" hidden="1">
      <c r="A1645" s="1">
        <v>44744</v>
      </c>
      <c r="B1645">
        <f t="shared" si="277"/>
        <v>2022</v>
      </c>
      <c r="C1645" t="str">
        <f t="shared" si="270"/>
        <v>07</v>
      </c>
      <c r="D1645" t="str">
        <f t="shared" si="273"/>
        <v>JULIO</v>
      </c>
      <c r="E1645" t="str">
        <f t="shared" si="271"/>
        <v>SÁB.</v>
      </c>
      <c r="F1645" t="str">
        <f t="shared" si="269"/>
        <v>27</v>
      </c>
      <c r="G1645">
        <f t="shared" si="278"/>
        <v>2022</v>
      </c>
      <c r="H1645" t="str">
        <f t="shared" si="276"/>
        <v>22</v>
      </c>
      <c r="I1645" t="str">
        <f t="shared" si="274"/>
        <v>2022-07</v>
      </c>
      <c r="J1645" s="6" t="s">
        <v>18</v>
      </c>
      <c r="K1645" t="str">
        <f>VLOOKUP(J1645,Hoja1!$A$1:$B$12,2,0)</f>
        <v>JUNIO</v>
      </c>
      <c r="L1645" t="s">
        <v>23</v>
      </c>
      <c r="M1645" s="6" t="str">
        <f t="shared" si="272"/>
        <v>11</v>
      </c>
      <c r="N1645" t="str">
        <f t="shared" si="275"/>
        <v>02</v>
      </c>
    </row>
    <row r="1646" spans="1:14" hidden="1">
      <c r="A1646" s="1">
        <v>44745</v>
      </c>
      <c r="B1646">
        <f t="shared" si="277"/>
        <v>2022</v>
      </c>
      <c r="C1646" t="str">
        <f t="shared" si="270"/>
        <v>07</v>
      </c>
      <c r="D1646" t="str">
        <f t="shared" si="273"/>
        <v>JULIO</v>
      </c>
      <c r="E1646" t="str">
        <f t="shared" si="271"/>
        <v>DOM.</v>
      </c>
      <c r="F1646" t="str">
        <f t="shared" si="269"/>
        <v>28</v>
      </c>
      <c r="G1646">
        <f t="shared" si="278"/>
        <v>2022</v>
      </c>
      <c r="H1646" t="str">
        <f t="shared" si="276"/>
        <v>23</v>
      </c>
      <c r="I1646" t="str">
        <f t="shared" si="274"/>
        <v>2022-07</v>
      </c>
      <c r="J1646" s="6" t="s">
        <v>19</v>
      </c>
      <c r="K1646" t="str">
        <f>VLOOKUP(J1646,Hoja1!$A$1:$B$12,2,0)</f>
        <v>JULIO</v>
      </c>
      <c r="L1646" t="s">
        <v>23</v>
      </c>
      <c r="M1646" s="6" t="str">
        <f t="shared" si="272"/>
        <v>12</v>
      </c>
      <c r="N1646" t="str">
        <f t="shared" si="275"/>
        <v>02</v>
      </c>
    </row>
    <row r="1647" spans="1:14" hidden="1">
      <c r="A1647" s="1">
        <v>44746</v>
      </c>
      <c r="B1647">
        <f t="shared" si="277"/>
        <v>2022</v>
      </c>
      <c r="C1647" t="str">
        <f t="shared" si="270"/>
        <v>07</v>
      </c>
      <c r="D1647" t="str">
        <f t="shared" si="273"/>
        <v>JULIO</v>
      </c>
      <c r="E1647" t="str">
        <f t="shared" si="271"/>
        <v>LUN.</v>
      </c>
      <c r="F1647" t="str">
        <f t="shared" si="269"/>
        <v>28</v>
      </c>
      <c r="G1647">
        <f t="shared" si="278"/>
        <v>2022</v>
      </c>
      <c r="H1647" t="str">
        <f t="shared" si="276"/>
        <v>23</v>
      </c>
      <c r="I1647" t="str">
        <f t="shared" si="274"/>
        <v>2022-07</v>
      </c>
      <c r="J1647" s="6" t="s">
        <v>19</v>
      </c>
      <c r="K1647" t="str">
        <f>VLOOKUP(J1647,Hoja1!$A$1:$B$12,2,0)</f>
        <v>JULIO</v>
      </c>
      <c r="L1647" t="s">
        <v>23</v>
      </c>
      <c r="M1647" s="6" t="str">
        <f t="shared" si="272"/>
        <v>12</v>
      </c>
      <c r="N1647" t="str">
        <f t="shared" si="275"/>
        <v>02</v>
      </c>
    </row>
    <row r="1648" spans="1:14" hidden="1">
      <c r="A1648" s="1">
        <v>44747</v>
      </c>
      <c r="B1648">
        <f t="shared" si="277"/>
        <v>2022</v>
      </c>
      <c r="C1648" t="str">
        <f t="shared" si="270"/>
        <v>07</v>
      </c>
      <c r="D1648" t="str">
        <f t="shared" si="273"/>
        <v>JULIO</v>
      </c>
      <c r="E1648" t="str">
        <f t="shared" si="271"/>
        <v>MAR.</v>
      </c>
      <c r="F1648" t="str">
        <f t="shared" si="269"/>
        <v>28</v>
      </c>
      <c r="G1648">
        <f t="shared" si="278"/>
        <v>2022</v>
      </c>
      <c r="H1648" t="str">
        <f t="shared" si="276"/>
        <v>23</v>
      </c>
      <c r="I1648" t="str">
        <f t="shared" si="274"/>
        <v>2022-07</v>
      </c>
      <c r="J1648" s="6" t="s">
        <v>19</v>
      </c>
      <c r="K1648" t="str">
        <f>VLOOKUP(J1648,Hoja1!$A$1:$B$12,2,0)</f>
        <v>JULIO</v>
      </c>
      <c r="L1648" t="s">
        <v>23</v>
      </c>
      <c r="M1648" s="6" t="str">
        <f t="shared" si="272"/>
        <v>12</v>
      </c>
      <c r="N1648" t="str">
        <f t="shared" si="275"/>
        <v>02</v>
      </c>
    </row>
    <row r="1649" spans="1:14" hidden="1">
      <c r="A1649" s="1">
        <v>44748</v>
      </c>
      <c r="B1649">
        <f t="shared" si="277"/>
        <v>2022</v>
      </c>
      <c r="C1649" t="str">
        <f t="shared" si="270"/>
        <v>07</v>
      </c>
      <c r="D1649" t="str">
        <f t="shared" si="273"/>
        <v>JULIO</v>
      </c>
      <c r="E1649" t="str">
        <f t="shared" si="271"/>
        <v>MIÉ.</v>
      </c>
      <c r="F1649" t="str">
        <f t="shared" si="269"/>
        <v>28</v>
      </c>
      <c r="G1649">
        <f t="shared" si="278"/>
        <v>2022</v>
      </c>
      <c r="H1649" t="str">
        <f t="shared" si="276"/>
        <v>23</v>
      </c>
      <c r="I1649" t="str">
        <f t="shared" si="274"/>
        <v>2022-07</v>
      </c>
      <c r="J1649" s="6" t="s">
        <v>19</v>
      </c>
      <c r="K1649" t="str">
        <f>VLOOKUP(J1649,Hoja1!$A$1:$B$12,2,0)</f>
        <v>JULIO</v>
      </c>
      <c r="L1649" t="s">
        <v>23</v>
      </c>
      <c r="M1649" s="6" t="str">
        <f t="shared" si="272"/>
        <v>12</v>
      </c>
      <c r="N1649" t="str">
        <f t="shared" si="275"/>
        <v>02</v>
      </c>
    </row>
    <row r="1650" spans="1:14" hidden="1">
      <c r="A1650" s="1">
        <v>44749</v>
      </c>
      <c r="B1650">
        <f t="shared" si="277"/>
        <v>2022</v>
      </c>
      <c r="C1650" t="str">
        <f t="shared" si="270"/>
        <v>07</v>
      </c>
      <c r="D1650" t="str">
        <f t="shared" si="273"/>
        <v>JULIO</v>
      </c>
      <c r="E1650" t="str">
        <f t="shared" si="271"/>
        <v>JUE.</v>
      </c>
      <c r="F1650" t="str">
        <f t="shared" si="269"/>
        <v>28</v>
      </c>
      <c r="G1650">
        <f t="shared" si="278"/>
        <v>2022</v>
      </c>
      <c r="H1650" t="str">
        <f t="shared" si="276"/>
        <v>23</v>
      </c>
      <c r="I1650" t="str">
        <f t="shared" si="274"/>
        <v>2022-07</v>
      </c>
      <c r="J1650" s="6" t="s">
        <v>19</v>
      </c>
      <c r="K1650" t="str">
        <f>VLOOKUP(J1650,Hoja1!$A$1:$B$12,2,0)</f>
        <v>JULIO</v>
      </c>
      <c r="L1650" t="s">
        <v>23</v>
      </c>
      <c r="M1650" s="6" t="str">
        <f t="shared" si="272"/>
        <v>12</v>
      </c>
      <c r="N1650" t="str">
        <f t="shared" si="275"/>
        <v>02</v>
      </c>
    </row>
    <row r="1651" spans="1:14" hidden="1">
      <c r="A1651" s="1">
        <v>44750</v>
      </c>
      <c r="B1651">
        <f t="shared" si="277"/>
        <v>2022</v>
      </c>
      <c r="C1651" t="str">
        <f t="shared" si="270"/>
        <v>07</v>
      </c>
      <c r="D1651" t="str">
        <f t="shared" si="273"/>
        <v>JULIO</v>
      </c>
      <c r="E1651" t="str">
        <f t="shared" si="271"/>
        <v>VIE.</v>
      </c>
      <c r="F1651" t="str">
        <f t="shared" si="269"/>
        <v>28</v>
      </c>
      <c r="G1651">
        <f t="shared" si="278"/>
        <v>2022</v>
      </c>
      <c r="H1651" t="str">
        <f t="shared" si="276"/>
        <v>23</v>
      </c>
      <c r="I1651" t="str">
        <f t="shared" si="274"/>
        <v>2022-07</v>
      </c>
      <c r="J1651" s="6" t="s">
        <v>19</v>
      </c>
      <c r="K1651" t="str">
        <f>VLOOKUP(J1651,Hoja1!$A$1:$B$12,2,0)</f>
        <v>JULIO</v>
      </c>
      <c r="L1651" t="s">
        <v>23</v>
      </c>
      <c r="M1651" s="6" t="str">
        <f t="shared" si="272"/>
        <v>12</v>
      </c>
      <c r="N1651" t="str">
        <f t="shared" si="275"/>
        <v>02</v>
      </c>
    </row>
    <row r="1652" spans="1:14" hidden="1">
      <c r="A1652" s="1">
        <v>44751</v>
      </c>
      <c r="B1652">
        <f t="shared" si="277"/>
        <v>2022</v>
      </c>
      <c r="C1652" t="str">
        <f t="shared" si="270"/>
        <v>07</v>
      </c>
      <c r="D1652" t="str">
        <f t="shared" si="273"/>
        <v>JULIO</v>
      </c>
      <c r="E1652" t="str">
        <f t="shared" si="271"/>
        <v>SÁB.</v>
      </c>
      <c r="F1652" t="str">
        <f t="shared" si="269"/>
        <v>28</v>
      </c>
      <c r="G1652">
        <f t="shared" si="278"/>
        <v>2022</v>
      </c>
      <c r="H1652" t="str">
        <f t="shared" si="276"/>
        <v>23</v>
      </c>
      <c r="I1652" t="str">
        <f t="shared" si="274"/>
        <v>2022-07</v>
      </c>
      <c r="J1652" s="6" t="s">
        <v>19</v>
      </c>
      <c r="K1652" t="str">
        <f>VLOOKUP(J1652,Hoja1!$A$1:$B$12,2,0)</f>
        <v>JULIO</v>
      </c>
      <c r="L1652" t="s">
        <v>23</v>
      </c>
      <c r="M1652" s="6" t="str">
        <f t="shared" si="272"/>
        <v>12</v>
      </c>
      <c r="N1652" t="str">
        <f t="shared" si="275"/>
        <v>02</v>
      </c>
    </row>
    <row r="1653" spans="1:14" hidden="1">
      <c r="A1653" s="1">
        <v>44752</v>
      </c>
      <c r="B1653">
        <f t="shared" si="277"/>
        <v>2022</v>
      </c>
      <c r="C1653" t="str">
        <f t="shared" si="270"/>
        <v>07</v>
      </c>
      <c r="D1653" t="str">
        <f t="shared" si="273"/>
        <v>JULIO</v>
      </c>
      <c r="E1653" t="str">
        <f t="shared" si="271"/>
        <v>DOM.</v>
      </c>
      <c r="F1653" t="str">
        <f t="shared" si="269"/>
        <v>29</v>
      </c>
      <c r="G1653">
        <f t="shared" si="278"/>
        <v>2022</v>
      </c>
      <c r="H1653" t="str">
        <f t="shared" si="276"/>
        <v>24</v>
      </c>
      <c r="I1653" t="str">
        <f t="shared" si="274"/>
        <v>2022-07</v>
      </c>
      <c r="J1653" s="6" t="s">
        <v>19</v>
      </c>
      <c r="K1653" t="str">
        <f>VLOOKUP(J1653,Hoja1!$A$1:$B$12,2,0)</f>
        <v>JULIO</v>
      </c>
      <c r="L1653" t="s">
        <v>23</v>
      </c>
      <c r="M1653" s="6" t="str">
        <f t="shared" si="272"/>
        <v>12</v>
      </c>
      <c r="N1653" t="str">
        <f t="shared" si="275"/>
        <v>02</v>
      </c>
    </row>
    <row r="1654" spans="1:14" hidden="1">
      <c r="A1654" s="1">
        <v>44753</v>
      </c>
      <c r="B1654">
        <f t="shared" si="277"/>
        <v>2022</v>
      </c>
      <c r="C1654" t="str">
        <f t="shared" si="270"/>
        <v>07</v>
      </c>
      <c r="D1654" t="str">
        <f t="shared" si="273"/>
        <v>JULIO</v>
      </c>
      <c r="E1654" t="str">
        <f t="shared" si="271"/>
        <v>LUN.</v>
      </c>
      <c r="F1654" t="str">
        <f t="shared" si="269"/>
        <v>29</v>
      </c>
      <c r="G1654">
        <f t="shared" si="278"/>
        <v>2022</v>
      </c>
      <c r="H1654" t="str">
        <f t="shared" si="276"/>
        <v>24</v>
      </c>
      <c r="I1654" t="str">
        <f t="shared" si="274"/>
        <v>2022-07</v>
      </c>
      <c r="J1654" s="6" t="s">
        <v>19</v>
      </c>
      <c r="K1654" t="str">
        <f>VLOOKUP(J1654,Hoja1!$A$1:$B$12,2,0)</f>
        <v>JULIO</v>
      </c>
      <c r="L1654" t="s">
        <v>23</v>
      </c>
      <c r="M1654" s="6" t="str">
        <f t="shared" si="272"/>
        <v>12</v>
      </c>
      <c r="N1654" t="str">
        <f t="shared" si="275"/>
        <v>02</v>
      </c>
    </row>
    <row r="1655" spans="1:14" hidden="1">
      <c r="A1655" s="1">
        <v>44754</v>
      </c>
      <c r="B1655">
        <f t="shared" si="277"/>
        <v>2022</v>
      </c>
      <c r="C1655" t="str">
        <f t="shared" si="270"/>
        <v>07</v>
      </c>
      <c r="D1655" t="str">
        <f t="shared" si="273"/>
        <v>JULIO</v>
      </c>
      <c r="E1655" t="str">
        <f t="shared" si="271"/>
        <v>MAR.</v>
      </c>
      <c r="F1655" t="str">
        <f t="shared" ref="F1655:F1718" si="279">IF(WEEKNUM(A1655) = 53, TEXT(52,"##"), TEXT(WEEKNUM(A1655),"00"))</f>
        <v>29</v>
      </c>
      <c r="G1655">
        <f t="shared" si="278"/>
        <v>2022</v>
      </c>
      <c r="H1655" t="str">
        <f t="shared" si="276"/>
        <v>24</v>
      </c>
      <c r="I1655" t="str">
        <f t="shared" si="274"/>
        <v>2022-07</v>
      </c>
      <c r="J1655" s="6" t="s">
        <v>19</v>
      </c>
      <c r="K1655" t="str">
        <f>VLOOKUP(J1655,Hoja1!$A$1:$B$12,2,0)</f>
        <v>JULIO</v>
      </c>
      <c r="L1655" t="s">
        <v>23</v>
      </c>
      <c r="M1655" s="6" t="str">
        <f t="shared" si="272"/>
        <v>12</v>
      </c>
      <c r="N1655" t="str">
        <f t="shared" si="275"/>
        <v>02</v>
      </c>
    </row>
    <row r="1656" spans="1:14" hidden="1">
      <c r="A1656" s="1">
        <v>44755</v>
      </c>
      <c r="B1656">
        <f t="shared" si="277"/>
        <v>2022</v>
      </c>
      <c r="C1656" t="str">
        <f t="shared" ref="C1656:C1719" si="280">TEXT(MONTH(A1656),"00")</f>
        <v>07</v>
      </c>
      <c r="D1656" t="str">
        <f t="shared" si="273"/>
        <v>JULIO</v>
      </c>
      <c r="E1656" t="str">
        <f t="shared" ref="E1656:E1719" si="281">UPPER(TEXT(A1656,"ddd"))</f>
        <v>MIÉ.</v>
      </c>
      <c r="F1656" t="str">
        <f t="shared" si="279"/>
        <v>29</v>
      </c>
      <c r="G1656">
        <f t="shared" si="278"/>
        <v>2022</v>
      </c>
      <c r="H1656" t="str">
        <f t="shared" si="276"/>
        <v>24</v>
      </c>
      <c r="I1656" t="str">
        <f t="shared" si="274"/>
        <v>2022-07</v>
      </c>
      <c r="J1656" s="6" t="s">
        <v>19</v>
      </c>
      <c r="K1656" t="str">
        <f>VLOOKUP(J1656,Hoja1!$A$1:$B$12,2,0)</f>
        <v>JULIO</v>
      </c>
      <c r="L1656" t="s">
        <v>23</v>
      </c>
      <c r="M1656" s="6" t="str">
        <f t="shared" ref="M1656:M1719" si="282">TEXT(ROUND(H1656/2,0),"00")</f>
        <v>12</v>
      </c>
      <c r="N1656" t="str">
        <f t="shared" si="275"/>
        <v>02</v>
      </c>
    </row>
    <row r="1657" spans="1:14" hidden="1">
      <c r="A1657" s="1">
        <v>44756</v>
      </c>
      <c r="B1657">
        <f t="shared" si="277"/>
        <v>2022</v>
      </c>
      <c r="C1657" t="str">
        <f t="shared" si="280"/>
        <v>07</v>
      </c>
      <c r="D1657" t="str">
        <f t="shared" si="273"/>
        <v>JULIO</v>
      </c>
      <c r="E1657" t="str">
        <f t="shared" si="281"/>
        <v>JUE.</v>
      </c>
      <c r="F1657" t="str">
        <f t="shared" si="279"/>
        <v>29</v>
      </c>
      <c r="G1657">
        <f t="shared" si="278"/>
        <v>2022</v>
      </c>
      <c r="H1657" t="str">
        <f t="shared" si="276"/>
        <v>24</v>
      </c>
      <c r="I1657" t="str">
        <f t="shared" si="274"/>
        <v>2022-07</v>
      </c>
      <c r="J1657" s="6" t="s">
        <v>19</v>
      </c>
      <c r="K1657" t="str">
        <f>VLOOKUP(J1657,Hoja1!$A$1:$B$12,2,0)</f>
        <v>JULIO</v>
      </c>
      <c r="L1657" t="s">
        <v>23</v>
      </c>
      <c r="M1657" s="6" t="str">
        <f t="shared" si="282"/>
        <v>12</v>
      </c>
      <c r="N1657" t="str">
        <f t="shared" si="275"/>
        <v>02</v>
      </c>
    </row>
    <row r="1658" spans="1:14" hidden="1">
      <c r="A1658" s="1">
        <v>44757</v>
      </c>
      <c r="B1658">
        <f t="shared" si="277"/>
        <v>2022</v>
      </c>
      <c r="C1658" t="str">
        <f t="shared" si="280"/>
        <v>07</v>
      </c>
      <c r="D1658" t="str">
        <f t="shared" si="273"/>
        <v>JULIO</v>
      </c>
      <c r="E1658" t="str">
        <f t="shared" si="281"/>
        <v>VIE.</v>
      </c>
      <c r="F1658" t="str">
        <f t="shared" si="279"/>
        <v>29</v>
      </c>
      <c r="G1658">
        <f t="shared" si="278"/>
        <v>2022</v>
      </c>
      <c r="H1658" t="str">
        <f t="shared" si="276"/>
        <v>24</v>
      </c>
      <c r="I1658" t="str">
        <f t="shared" si="274"/>
        <v>2022-07</v>
      </c>
      <c r="J1658" s="6" t="s">
        <v>19</v>
      </c>
      <c r="K1658" t="str">
        <f>VLOOKUP(J1658,Hoja1!$A$1:$B$12,2,0)</f>
        <v>JULIO</v>
      </c>
      <c r="L1658" t="s">
        <v>23</v>
      </c>
      <c r="M1658" s="6" t="str">
        <f t="shared" si="282"/>
        <v>12</v>
      </c>
      <c r="N1658" t="str">
        <f t="shared" si="275"/>
        <v>02</v>
      </c>
    </row>
    <row r="1659" spans="1:14" hidden="1">
      <c r="A1659" s="1">
        <v>44758</v>
      </c>
      <c r="B1659">
        <f t="shared" si="277"/>
        <v>2022</v>
      </c>
      <c r="C1659" t="str">
        <f t="shared" si="280"/>
        <v>07</v>
      </c>
      <c r="D1659" t="str">
        <f t="shared" si="273"/>
        <v>JULIO</v>
      </c>
      <c r="E1659" t="str">
        <f t="shared" si="281"/>
        <v>SÁB.</v>
      </c>
      <c r="F1659" t="str">
        <f t="shared" si="279"/>
        <v>29</v>
      </c>
      <c r="G1659">
        <f t="shared" si="278"/>
        <v>2022</v>
      </c>
      <c r="H1659" t="str">
        <f t="shared" si="276"/>
        <v>24</v>
      </c>
      <c r="I1659" t="str">
        <f t="shared" si="274"/>
        <v>2022-07</v>
      </c>
      <c r="J1659" s="6" t="s">
        <v>19</v>
      </c>
      <c r="K1659" t="str">
        <f>VLOOKUP(J1659,Hoja1!$A$1:$B$12,2,0)</f>
        <v>JULIO</v>
      </c>
      <c r="L1659" t="s">
        <v>23</v>
      </c>
      <c r="M1659" s="6" t="str">
        <f t="shared" si="282"/>
        <v>12</v>
      </c>
      <c r="N1659" t="str">
        <f t="shared" si="275"/>
        <v>02</v>
      </c>
    </row>
    <row r="1660" spans="1:14" hidden="1">
      <c r="A1660" s="1">
        <v>44759</v>
      </c>
      <c r="B1660">
        <f t="shared" si="277"/>
        <v>2022</v>
      </c>
      <c r="C1660" t="str">
        <f t="shared" si="280"/>
        <v>07</v>
      </c>
      <c r="D1660" t="str">
        <f t="shared" si="273"/>
        <v>JULIO</v>
      </c>
      <c r="E1660" t="str">
        <f t="shared" si="281"/>
        <v>DOM.</v>
      </c>
      <c r="F1660" t="str">
        <f t="shared" si="279"/>
        <v>30</v>
      </c>
      <c r="G1660">
        <f t="shared" si="278"/>
        <v>2022</v>
      </c>
      <c r="H1660" t="str">
        <f t="shared" si="276"/>
        <v>25</v>
      </c>
      <c r="I1660" t="str">
        <f t="shared" si="274"/>
        <v>2022-07</v>
      </c>
      <c r="J1660" s="6" t="s">
        <v>19</v>
      </c>
      <c r="K1660" t="str">
        <f>VLOOKUP(J1660,Hoja1!$A$1:$B$12,2,0)</f>
        <v>JULIO</v>
      </c>
      <c r="L1660" t="s">
        <v>23</v>
      </c>
      <c r="M1660" s="6" t="str">
        <f t="shared" si="282"/>
        <v>13</v>
      </c>
      <c r="N1660" t="str">
        <f t="shared" si="275"/>
        <v>02</v>
      </c>
    </row>
    <row r="1661" spans="1:14" hidden="1">
      <c r="A1661" s="1">
        <v>44760</v>
      </c>
      <c r="B1661">
        <f t="shared" si="277"/>
        <v>2022</v>
      </c>
      <c r="C1661" t="str">
        <f t="shared" si="280"/>
        <v>07</v>
      </c>
      <c r="D1661" t="str">
        <f t="shared" si="273"/>
        <v>JULIO</v>
      </c>
      <c r="E1661" t="str">
        <f t="shared" si="281"/>
        <v>LUN.</v>
      </c>
      <c r="F1661" t="str">
        <f t="shared" si="279"/>
        <v>30</v>
      </c>
      <c r="G1661">
        <f t="shared" si="278"/>
        <v>2022</v>
      </c>
      <c r="H1661" t="str">
        <f t="shared" si="276"/>
        <v>25</v>
      </c>
      <c r="I1661" t="str">
        <f t="shared" si="274"/>
        <v>2022-07</v>
      </c>
      <c r="J1661" s="6" t="s">
        <v>19</v>
      </c>
      <c r="K1661" t="str">
        <f>VLOOKUP(J1661,Hoja1!$A$1:$B$12,2,0)</f>
        <v>JULIO</v>
      </c>
      <c r="L1661" t="s">
        <v>23</v>
      </c>
      <c r="M1661" s="6" t="str">
        <f t="shared" si="282"/>
        <v>13</v>
      </c>
      <c r="N1661" t="str">
        <f t="shared" si="275"/>
        <v>02</v>
      </c>
    </row>
    <row r="1662" spans="1:14" hidden="1">
      <c r="A1662" s="1">
        <v>44761</v>
      </c>
      <c r="B1662">
        <f t="shared" si="277"/>
        <v>2022</v>
      </c>
      <c r="C1662" t="str">
        <f t="shared" si="280"/>
        <v>07</v>
      </c>
      <c r="D1662" t="str">
        <f t="shared" si="273"/>
        <v>JULIO</v>
      </c>
      <c r="E1662" t="str">
        <f t="shared" si="281"/>
        <v>MAR.</v>
      </c>
      <c r="F1662" t="str">
        <f t="shared" si="279"/>
        <v>30</v>
      </c>
      <c r="G1662">
        <f t="shared" si="278"/>
        <v>2022</v>
      </c>
      <c r="H1662" t="str">
        <f t="shared" si="276"/>
        <v>25</v>
      </c>
      <c r="I1662" t="str">
        <f t="shared" si="274"/>
        <v>2022-07</v>
      </c>
      <c r="J1662" s="6" t="s">
        <v>19</v>
      </c>
      <c r="K1662" t="str">
        <f>VLOOKUP(J1662,Hoja1!$A$1:$B$12,2,0)</f>
        <v>JULIO</v>
      </c>
      <c r="L1662" t="s">
        <v>23</v>
      </c>
      <c r="M1662" s="6" t="str">
        <f t="shared" si="282"/>
        <v>13</v>
      </c>
      <c r="N1662" t="str">
        <f t="shared" si="275"/>
        <v>02</v>
      </c>
    </row>
    <row r="1663" spans="1:14" hidden="1">
      <c r="A1663" s="1">
        <v>44762</v>
      </c>
      <c r="B1663">
        <f t="shared" si="277"/>
        <v>2022</v>
      </c>
      <c r="C1663" t="str">
        <f t="shared" si="280"/>
        <v>07</v>
      </c>
      <c r="D1663" t="str">
        <f t="shared" si="273"/>
        <v>JULIO</v>
      </c>
      <c r="E1663" t="str">
        <f t="shared" si="281"/>
        <v>MIÉ.</v>
      </c>
      <c r="F1663" t="str">
        <f t="shared" si="279"/>
        <v>30</v>
      </c>
      <c r="G1663">
        <f t="shared" si="278"/>
        <v>2022</v>
      </c>
      <c r="H1663" t="str">
        <f t="shared" si="276"/>
        <v>25</v>
      </c>
      <c r="I1663" t="str">
        <f t="shared" si="274"/>
        <v>2022-07</v>
      </c>
      <c r="J1663" s="6" t="s">
        <v>19</v>
      </c>
      <c r="K1663" t="str">
        <f>VLOOKUP(J1663,Hoja1!$A$1:$B$12,2,0)</f>
        <v>JULIO</v>
      </c>
      <c r="L1663" t="s">
        <v>23</v>
      </c>
      <c r="M1663" s="6" t="str">
        <f t="shared" si="282"/>
        <v>13</v>
      </c>
      <c r="N1663" t="str">
        <f t="shared" si="275"/>
        <v>02</v>
      </c>
    </row>
    <row r="1664" spans="1:14" hidden="1">
      <c r="A1664" s="1">
        <v>44763</v>
      </c>
      <c r="B1664">
        <f t="shared" si="277"/>
        <v>2022</v>
      </c>
      <c r="C1664" t="str">
        <f t="shared" si="280"/>
        <v>07</v>
      </c>
      <c r="D1664" t="str">
        <f t="shared" si="273"/>
        <v>JULIO</v>
      </c>
      <c r="E1664" t="str">
        <f t="shared" si="281"/>
        <v>JUE.</v>
      </c>
      <c r="F1664" t="str">
        <f t="shared" si="279"/>
        <v>30</v>
      </c>
      <c r="G1664">
        <f t="shared" si="278"/>
        <v>2022</v>
      </c>
      <c r="H1664" t="str">
        <f t="shared" si="276"/>
        <v>25</v>
      </c>
      <c r="I1664" t="str">
        <f t="shared" si="274"/>
        <v>2022-07</v>
      </c>
      <c r="J1664" s="6" t="s">
        <v>19</v>
      </c>
      <c r="K1664" t="str">
        <f>VLOOKUP(J1664,Hoja1!$A$1:$B$12,2,0)</f>
        <v>JULIO</v>
      </c>
      <c r="L1664" t="s">
        <v>23</v>
      </c>
      <c r="M1664" s="6" t="str">
        <f t="shared" si="282"/>
        <v>13</v>
      </c>
      <c r="N1664" t="str">
        <f t="shared" si="275"/>
        <v>02</v>
      </c>
    </row>
    <row r="1665" spans="1:14" hidden="1">
      <c r="A1665" s="1">
        <v>44764</v>
      </c>
      <c r="B1665">
        <f t="shared" si="277"/>
        <v>2022</v>
      </c>
      <c r="C1665" t="str">
        <f t="shared" si="280"/>
        <v>07</v>
      </c>
      <c r="D1665" t="str">
        <f t="shared" si="273"/>
        <v>JULIO</v>
      </c>
      <c r="E1665" t="str">
        <f t="shared" si="281"/>
        <v>VIE.</v>
      </c>
      <c r="F1665" t="str">
        <f t="shared" si="279"/>
        <v>30</v>
      </c>
      <c r="G1665">
        <f t="shared" si="278"/>
        <v>2022</v>
      </c>
      <c r="H1665" t="str">
        <f t="shared" si="276"/>
        <v>25</v>
      </c>
      <c r="I1665" t="str">
        <f t="shared" si="274"/>
        <v>2022-07</v>
      </c>
      <c r="J1665" s="6" t="s">
        <v>19</v>
      </c>
      <c r="K1665" t="str">
        <f>VLOOKUP(J1665,Hoja1!$A$1:$B$12,2,0)</f>
        <v>JULIO</v>
      </c>
      <c r="L1665" t="s">
        <v>23</v>
      </c>
      <c r="M1665" s="6" t="str">
        <f t="shared" si="282"/>
        <v>13</v>
      </c>
      <c r="N1665" t="str">
        <f t="shared" si="275"/>
        <v>02</v>
      </c>
    </row>
    <row r="1666" spans="1:14" hidden="1">
      <c r="A1666" s="1">
        <v>44765</v>
      </c>
      <c r="B1666">
        <f t="shared" si="277"/>
        <v>2022</v>
      </c>
      <c r="C1666" t="str">
        <f t="shared" si="280"/>
        <v>07</v>
      </c>
      <c r="D1666" t="str">
        <f t="shared" si="273"/>
        <v>JULIO</v>
      </c>
      <c r="E1666" t="str">
        <f t="shared" si="281"/>
        <v>SÁB.</v>
      </c>
      <c r="F1666" t="str">
        <f t="shared" si="279"/>
        <v>30</v>
      </c>
      <c r="G1666">
        <f t="shared" si="278"/>
        <v>2022</v>
      </c>
      <c r="H1666" t="str">
        <f t="shared" si="276"/>
        <v>25</v>
      </c>
      <c r="I1666" t="str">
        <f t="shared" si="274"/>
        <v>2022-07</v>
      </c>
      <c r="J1666" s="6" t="s">
        <v>19</v>
      </c>
      <c r="K1666" t="str">
        <f>VLOOKUP(J1666,Hoja1!$A$1:$B$12,2,0)</f>
        <v>JULIO</v>
      </c>
      <c r="L1666" t="s">
        <v>23</v>
      </c>
      <c r="M1666" s="6" t="str">
        <f t="shared" si="282"/>
        <v>13</v>
      </c>
      <c r="N1666" t="str">
        <f t="shared" si="275"/>
        <v>02</v>
      </c>
    </row>
    <row r="1667" spans="1:14" hidden="1">
      <c r="A1667" s="1">
        <v>44766</v>
      </c>
      <c r="B1667">
        <f t="shared" si="277"/>
        <v>2022</v>
      </c>
      <c r="C1667" t="str">
        <f t="shared" si="280"/>
        <v>07</v>
      </c>
      <c r="D1667" t="str">
        <f t="shared" ref="D1667:D1730" si="283">UPPER(TEXT(A1667,"mmmm"))</f>
        <v>JULIO</v>
      </c>
      <c r="E1667" t="str">
        <f t="shared" si="281"/>
        <v>DOM.</v>
      </c>
      <c r="F1667" t="str">
        <f t="shared" si="279"/>
        <v>31</v>
      </c>
      <c r="G1667">
        <f t="shared" si="278"/>
        <v>2022</v>
      </c>
      <c r="H1667" t="str">
        <f t="shared" si="276"/>
        <v>26</v>
      </c>
      <c r="I1667" t="str">
        <f t="shared" ref="I1667:I1730" si="284">YEAR(A1667) &amp; "-" &amp;TEXT(MONTH(A1667),"00")</f>
        <v>2022-07</v>
      </c>
      <c r="J1667" s="6" t="s">
        <v>19</v>
      </c>
      <c r="K1667" t="str">
        <f>VLOOKUP(J1667,Hoja1!$A$1:$B$12,2,0)</f>
        <v>JULIO</v>
      </c>
      <c r="L1667" t="s">
        <v>23</v>
      </c>
      <c r="M1667" s="6" t="str">
        <f t="shared" si="282"/>
        <v>13</v>
      </c>
      <c r="N1667" t="str">
        <f t="shared" ref="N1667:N1730" si="285">IF(OR(J1667="02",J1667="03",J1667="04"),"01",IF(OR(J1667="05",J1667="06",J1667="07"),"02",IF(OR(J1667="08",J1667="09",J1667="10"),"03","04")))</f>
        <v>02</v>
      </c>
    </row>
    <row r="1668" spans="1:14" hidden="1">
      <c r="A1668" s="1">
        <v>44767</v>
      </c>
      <c r="B1668">
        <f t="shared" si="277"/>
        <v>2022</v>
      </c>
      <c r="C1668" t="str">
        <f t="shared" si="280"/>
        <v>07</v>
      </c>
      <c r="D1668" t="str">
        <f t="shared" si="283"/>
        <v>JULIO</v>
      </c>
      <c r="E1668" t="str">
        <f t="shared" si="281"/>
        <v>LUN.</v>
      </c>
      <c r="F1668" t="str">
        <f t="shared" si="279"/>
        <v>31</v>
      </c>
      <c r="G1668">
        <f t="shared" si="278"/>
        <v>2022</v>
      </c>
      <c r="H1668" t="str">
        <f t="shared" si="276"/>
        <v>26</v>
      </c>
      <c r="I1668" t="str">
        <f t="shared" si="284"/>
        <v>2022-07</v>
      </c>
      <c r="J1668" s="6" t="s">
        <v>19</v>
      </c>
      <c r="K1668" t="str">
        <f>VLOOKUP(J1668,Hoja1!$A$1:$B$12,2,0)</f>
        <v>JULIO</v>
      </c>
      <c r="L1668" t="s">
        <v>23</v>
      </c>
      <c r="M1668" s="6" t="str">
        <f t="shared" si="282"/>
        <v>13</v>
      </c>
      <c r="N1668" t="str">
        <f t="shared" si="285"/>
        <v>02</v>
      </c>
    </row>
    <row r="1669" spans="1:14" hidden="1">
      <c r="A1669" s="1">
        <v>44768</v>
      </c>
      <c r="B1669">
        <f t="shared" si="277"/>
        <v>2022</v>
      </c>
      <c r="C1669" t="str">
        <f t="shared" si="280"/>
        <v>07</v>
      </c>
      <c r="D1669" t="str">
        <f t="shared" si="283"/>
        <v>JULIO</v>
      </c>
      <c r="E1669" t="str">
        <f t="shared" si="281"/>
        <v>MAR.</v>
      </c>
      <c r="F1669" t="str">
        <f t="shared" si="279"/>
        <v>31</v>
      </c>
      <c r="G1669">
        <f t="shared" si="278"/>
        <v>2022</v>
      </c>
      <c r="H1669" t="str">
        <f t="shared" si="276"/>
        <v>26</v>
      </c>
      <c r="I1669" t="str">
        <f t="shared" si="284"/>
        <v>2022-07</v>
      </c>
      <c r="J1669" s="6" t="s">
        <v>19</v>
      </c>
      <c r="K1669" t="str">
        <f>VLOOKUP(J1669,Hoja1!$A$1:$B$12,2,0)</f>
        <v>JULIO</v>
      </c>
      <c r="L1669" t="s">
        <v>23</v>
      </c>
      <c r="M1669" s="6" t="str">
        <f t="shared" si="282"/>
        <v>13</v>
      </c>
      <c r="N1669" t="str">
        <f t="shared" si="285"/>
        <v>02</v>
      </c>
    </row>
    <row r="1670" spans="1:14" hidden="1">
      <c r="A1670" s="1">
        <v>44769</v>
      </c>
      <c r="B1670">
        <f t="shared" si="277"/>
        <v>2022</v>
      </c>
      <c r="C1670" t="str">
        <f t="shared" si="280"/>
        <v>07</v>
      </c>
      <c r="D1670" t="str">
        <f t="shared" si="283"/>
        <v>JULIO</v>
      </c>
      <c r="E1670" t="str">
        <f t="shared" si="281"/>
        <v>MIÉ.</v>
      </c>
      <c r="F1670" t="str">
        <f t="shared" si="279"/>
        <v>31</v>
      </c>
      <c r="G1670">
        <f t="shared" si="278"/>
        <v>2022</v>
      </c>
      <c r="H1670" t="str">
        <f t="shared" si="276"/>
        <v>26</v>
      </c>
      <c r="I1670" t="str">
        <f t="shared" si="284"/>
        <v>2022-07</v>
      </c>
      <c r="J1670" s="6" t="s">
        <v>19</v>
      </c>
      <c r="K1670" t="str">
        <f>VLOOKUP(J1670,Hoja1!$A$1:$B$12,2,0)</f>
        <v>JULIO</v>
      </c>
      <c r="L1670" t="s">
        <v>23</v>
      </c>
      <c r="M1670" s="6" t="str">
        <f t="shared" si="282"/>
        <v>13</v>
      </c>
      <c r="N1670" t="str">
        <f t="shared" si="285"/>
        <v>02</v>
      </c>
    </row>
    <row r="1671" spans="1:14" hidden="1">
      <c r="A1671" s="1">
        <v>44770</v>
      </c>
      <c r="B1671">
        <f t="shared" si="277"/>
        <v>2022</v>
      </c>
      <c r="C1671" t="str">
        <f t="shared" si="280"/>
        <v>07</v>
      </c>
      <c r="D1671" t="str">
        <f t="shared" si="283"/>
        <v>JULIO</v>
      </c>
      <c r="E1671" t="str">
        <f t="shared" si="281"/>
        <v>JUE.</v>
      </c>
      <c r="F1671" t="str">
        <f t="shared" si="279"/>
        <v>31</v>
      </c>
      <c r="G1671">
        <f t="shared" si="278"/>
        <v>2022</v>
      </c>
      <c r="H1671" t="str">
        <f t="shared" si="276"/>
        <v>26</v>
      </c>
      <c r="I1671" t="str">
        <f t="shared" si="284"/>
        <v>2022-07</v>
      </c>
      <c r="J1671" s="6" t="s">
        <v>19</v>
      </c>
      <c r="K1671" t="str">
        <f>VLOOKUP(J1671,Hoja1!$A$1:$B$12,2,0)</f>
        <v>JULIO</v>
      </c>
      <c r="L1671" t="s">
        <v>23</v>
      </c>
      <c r="M1671" s="6" t="str">
        <f t="shared" si="282"/>
        <v>13</v>
      </c>
      <c r="N1671" t="str">
        <f t="shared" si="285"/>
        <v>02</v>
      </c>
    </row>
    <row r="1672" spans="1:14" hidden="1">
      <c r="A1672" s="1">
        <v>44771</v>
      </c>
      <c r="B1672">
        <f t="shared" si="277"/>
        <v>2022</v>
      </c>
      <c r="C1672" t="str">
        <f t="shared" si="280"/>
        <v>07</v>
      </c>
      <c r="D1672" t="str">
        <f t="shared" si="283"/>
        <v>JULIO</v>
      </c>
      <c r="E1672" t="str">
        <f t="shared" si="281"/>
        <v>VIE.</v>
      </c>
      <c r="F1672" t="str">
        <f t="shared" si="279"/>
        <v>31</v>
      </c>
      <c r="G1672">
        <f t="shared" si="278"/>
        <v>2022</v>
      </c>
      <c r="H1672" t="str">
        <f t="shared" si="276"/>
        <v>26</v>
      </c>
      <c r="I1672" t="str">
        <f t="shared" si="284"/>
        <v>2022-07</v>
      </c>
      <c r="J1672" s="6" t="s">
        <v>19</v>
      </c>
      <c r="K1672" t="str">
        <f>VLOOKUP(J1672,Hoja1!$A$1:$B$12,2,0)</f>
        <v>JULIO</v>
      </c>
      <c r="L1672" t="s">
        <v>23</v>
      </c>
      <c r="M1672" s="6" t="str">
        <f t="shared" si="282"/>
        <v>13</v>
      </c>
      <c r="N1672" t="str">
        <f t="shared" si="285"/>
        <v>02</v>
      </c>
    </row>
    <row r="1673" spans="1:14" hidden="1">
      <c r="A1673" s="1">
        <v>44772</v>
      </c>
      <c r="B1673">
        <f t="shared" si="277"/>
        <v>2022</v>
      </c>
      <c r="C1673" t="str">
        <f t="shared" si="280"/>
        <v>07</v>
      </c>
      <c r="D1673" t="str">
        <f t="shared" si="283"/>
        <v>JULIO</v>
      </c>
      <c r="E1673" t="str">
        <f t="shared" si="281"/>
        <v>SÁB.</v>
      </c>
      <c r="F1673" t="str">
        <f t="shared" si="279"/>
        <v>31</v>
      </c>
      <c r="G1673">
        <f t="shared" si="278"/>
        <v>2022</v>
      </c>
      <c r="H1673" t="str">
        <f t="shared" si="276"/>
        <v>26</v>
      </c>
      <c r="I1673" t="str">
        <f t="shared" si="284"/>
        <v>2022-07</v>
      </c>
      <c r="J1673" s="6" t="s">
        <v>19</v>
      </c>
      <c r="K1673" t="str">
        <f>VLOOKUP(J1673,Hoja1!$A$1:$B$12,2,0)</f>
        <v>JULIO</v>
      </c>
      <c r="L1673" t="s">
        <v>23</v>
      </c>
      <c r="M1673" s="6" t="str">
        <f t="shared" si="282"/>
        <v>13</v>
      </c>
      <c r="N1673" t="str">
        <f t="shared" si="285"/>
        <v>02</v>
      </c>
    </row>
    <row r="1674" spans="1:14" hidden="1">
      <c r="A1674" s="1">
        <v>44773</v>
      </c>
      <c r="B1674">
        <f t="shared" si="277"/>
        <v>2022</v>
      </c>
      <c r="C1674" t="str">
        <f t="shared" si="280"/>
        <v>07</v>
      </c>
      <c r="D1674" t="str">
        <f t="shared" si="283"/>
        <v>JULIO</v>
      </c>
      <c r="E1674" t="str">
        <f t="shared" si="281"/>
        <v>DOM.</v>
      </c>
      <c r="F1674" t="str">
        <f t="shared" si="279"/>
        <v>32</v>
      </c>
      <c r="G1674">
        <f t="shared" si="278"/>
        <v>2022</v>
      </c>
      <c r="H1674" t="str">
        <f t="shared" si="276"/>
        <v>27</v>
      </c>
      <c r="I1674" t="str">
        <f t="shared" si="284"/>
        <v>2022-07</v>
      </c>
      <c r="J1674" s="6" t="s">
        <v>20</v>
      </c>
      <c r="K1674" t="str">
        <f>VLOOKUP(J1674,Hoja1!$A$1:$B$12,2,0)</f>
        <v>AGOSTO</v>
      </c>
      <c r="L1674" t="s">
        <v>23</v>
      </c>
      <c r="M1674" s="6" t="str">
        <f t="shared" si="282"/>
        <v>14</v>
      </c>
      <c r="N1674" t="str">
        <f t="shared" si="285"/>
        <v>03</v>
      </c>
    </row>
    <row r="1675" spans="1:14" hidden="1">
      <c r="A1675" s="1">
        <v>44774</v>
      </c>
      <c r="B1675">
        <f t="shared" si="277"/>
        <v>2022</v>
      </c>
      <c r="C1675" t="str">
        <f t="shared" si="280"/>
        <v>08</v>
      </c>
      <c r="D1675" t="str">
        <f t="shared" si="283"/>
        <v>AGOSTO</v>
      </c>
      <c r="E1675" t="str">
        <f t="shared" si="281"/>
        <v>LUN.</v>
      </c>
      <c r="F1675" t="str">
        <f t="shared" si="279"/>
        <v>32</v>
      </c>
      <c r="G1675">
        <f t="shared" si="278"/>
        <v>2022</v>
      </c>
      <c r="H1675" t="str">
        <f t="shared" si="276"/>
        <v>27</v>
      </c>
      <c r="I1675" t="str">
        <f t="shared" si="284"/>
        <v>2022-08</v>
      </c>
      <c r="J1675" s="6" t="s">
        <v>20</v>
      </c>
      <c r="K1675" t="str">
        <f>VLOOKUP(J1675,Hoja1!$A$1:$B$12,2,0)</f>
        <v>AGOSTO</v>
      </c>
      <c r="L1675" t="s">
        <v>23</v>
      </c>
      <c r="M1675" s="6" t="str">
        <f t="shared" si="282"/>
        <v>14</v>
      </c>
      <c r="N1675" t="str">
        <f t="shared" si="285"/>
        <v>03</v>
      </c>
    </row>
    <row r="1676" spans="1:14" hidden="1">
      <c r="A1676" s="1">
        <v>44775</v>
      </c>
      <c r="B1676">
        <f t="shared" si="277"/>
        <v>2022</v>
      </c>
      <c r="C1676" t="str">
        <f t="shared" si="280"/>
        <v>08</v>
      </c>
      <c r="D1676" t="str">
        <f t="shared" si="283"/>
        <v>AGOSTO</v>
      </c>
      <c r="E1676" t="str">
        <f t="shared" si="281"/>
        <v>MAR.</v>
      </c>
      <c r="F1676" t="str">
        <f t="shared" si="279"/>
        <v>32</v>
      </c>
      <c r="G1676">
        <f t="shared" si="278"/>
        <v>2022</v>
      </c>
      <c r="H1676" t="str">
        <f t="shared" si="276"/>
        <v>27</v>
      </c>
      <c r="I1676" t="str">
        <f t="shared" si="284"/>
        <v>2022-08</v>
      </c>
      <c r="J1676" s="6" t="s">
        <v>20</v>
      </c>
      <c r="K1676" t="str">
        <f>VLOOKUP(J1676,Hoja1!$A$1:$B$12,2,0)</f>
        <v>AGOSTO</v>
      </c>
      <c r="L1676" t="s">
        <v>23</v>
      </c>
      <c r="M1676" s="6" t="str">
        <f t="shared" si="282"/>
        <v>14</v>
      </c>
      <c r="N1676" t="str">
        <f t="shared" si="285"/>
        <v>03</v>
      </c>
    </row>
    <row r="1677" spans="1:14" hidden="1">
      <c r="A1677" s="1">
        <v>44776</v>
      </c>
      <c r="B1677">
        <f t="shared" si="277"/>
        <v>2022</v>
      </c>
      <c r="C1677" t="str">
        <f t="shared" si="280"/>
        <v>08</v>
      </c>
      <c r="D1677" t="str">
        <f t="shared" si="283"/>
        <v>AGOSTO</v>
      </c>
      <c r="E1677" t="str">
        <f t="shared" si="281"/>
        <v>MIÉ.</v>
      </c>
      <c r="F1677" t="str">
        <f t="shared" si="279"/>
        <v>32</v>
      </c>
      <c r="G1677">
        <f t="shared" si="278"/>
        <v>2022</v>
      </c>
      <c r="H1677" t="str">
        <f t="shared" ref="H1677:H1740" si="286">IF(F1677-5&lt;=0,IF(F1677="01",TEXT(48,"00"),TEXT(48+F1677-1,"00")),TEXT((WEEKNUM(A1677))-5,"00"))</f>
        <v>27</v>
      </c>
      <c r="I1677" t="str">
        <f t="shared" si="284"/>
        <v>2022-08</v>
      </c>
      <c r="J1677" s="6" t="s">
        <v>20</v>
      </c>
      <c r="K1677" t="str">
        <f>VLOOKUP(J1677,Hoja1!$A$1:$B$12,2,0)</f>
        <v>AGOSTO</v>
      </c>
      <c r="L1677" t="s">
        <v>23</v>
      </c>
      <c r="M1677" s="6" t="str">
        <f t="shared" si="282"/>
        <v>14</v>
      </c>
      <c r="N1677" t="str">
        <f t="shared" si="285"/>
        <v>03</v>
      </c>
    </row>
    <row r="1678" spans="1:14" hidden="1">
      <c r="A1678" s="1">
        <v>44777</v>
      </c>
      <c r="B1678">
        <f t="shared" si="277"/>
        <v>2022</v>
      </c>
      <c r="C1678" t="str">
        <f t="shared" si="280"/>
        <v>08</v>
      </c>
      <c r="D1678" t="str">
        <f t="shared" si="283"/>
        <v>AGOSTO</v>
      </c>
      <c r="E1678" t="str">
        <f t="shared" si="281"/>
        <v>JUE.</v>
      </c>
      <c r="F1678" t="str">
        <f t="shared" si="279"/>
        <v>32</v>
      </c>
      <c r="G1678">
        <f t="shared" si="278"/>
        <v>2022</v>
      </c>
      <c r="H1678" t="str">
        <f t="shared" si="286"/>
        <v>27</v>
      </c>
      <c r="I1678" t="str">
        <f t="shared" si="284"/>
        <v>2022-08</v>
      </c>
      <c r="J1678" s="6" t="s">
        <v>20</v>
      </c>
      <c r="K1678" t="str">
        <f>VLOOKUP(J1678,Hoja1!$A$1:$B$12,2,0)</f>
        <v>AGOSTO</v>
      </c>
      <c r="L1678" t="s">
        <v>23</v>
      </c>
      <c r="M1678" s="6" t="str">
        <f t="shared" si="282"/>
        <v>14</v>
      </c>
      <c r="N1678" t="str">
        <f t="shared" si="285"/>
        <v>03</v>
      </c>
    </row>
    <row r="1679" spans="1:14" hidden="1">
      <c r="A1679" s="1">
        <v>44778</v>
      </c>
      <c r="B1679">
        <f t="shared" si="277"/>
        <v>2022</v>
      </c>
      <c r="C1679" t="str">
        <f t="shared" si="280"/>
        <v>08</v>
      </c>
      <c r="D1679" t="str">
        <f t="shared" si="283"/>
        <v>AGOSTO</v>
      </c>
      <c r="E1679" t="str">
        <f t="shared" si="281"/>
        <v>VIE.</v>
      </c>
      <c r="F1679" t="str">
        <f t="shared" si="279"/>
        <v>32</v>
      </c>
      <c r="G1679">
        <f t="shared" si="278"/>
        <v>2022</v>
      </c>
      <c r="H1679" t="str">
        <f t="shared" si="286"/>
        <v>27</v>
      </c>
      <c r="I1679" t="str">
        <f t="shared" si="284"/>
        <v>2022-08</v>
      </c>
      <c r="J1679" s="6" t="s">
        <v>20</v>
      </c>
      <c r="K1679" t="str">
        <f>VLOOKUP(J1679,Hoja1!$A$1:$B$12,2,0)</f>
        <v>AGOSTO</v>
      </c>
      <c r="L1679" t="s">
        <v>23</v>
      </c>
      <c r="M1679" s="6" t="str">
        <f t="shared" si="282"/>
        <v>14</v>
      </c>
      <c r="N1679" t="str">
        <f t="shared" si="285"/>
        <v>03</v>
      </c>
    </row>
    <row r="1680" spans="1:14" hidden="1">
      <c r="A1680" s="1">
        <v>44779</v>
      </c>
      <c r="B1680">
        <f t="shared" si="277"/>
        <v>2022</v>
      </c>
      <c r="C1680" t="str">
        <f t="shared" si="280"/>
        <v>08</v>
      </c>
      <c r="D1680" t="str">
        <f t="shared" si="283"/>
        <v>AGOSTO</v>
      </c>
      <c r="E1680" t="str">
        <f t="shared" si="281"/>
        <v>SÁB.</v>
      </c>
      <c r="F1680" t="str">
        <f t="shared" si="279"/>
        <v>32</v>
      </c>
      <c r="G1680">
        <f t="shared" si="278"/>
        <v>2022</v>
      </c>
      <c r="H1680" t="str">
        <f t="shared" si="286"/>
        <v>27</v>
      </c>
      <c r="I1680" t="str">
        <f t="shared" si="284"/>
        <v>2022-08</v>
      </c>
      <c r="J1680" s="6" t="s">
        <v>20</v>
      </c>
      <c r="K1680" t="str">
        <f>VLOOKUP(J1680,Hoja1!$A$1:$B$12,2,0)</f>
        <v>AGOSTO</v>
      </c>
      <c r="L1680" t="s">
        <v>23</v>
      </c>
      <c r="M1680" s="6" t="str">
        <f t="shared" si="282"/>
        <v>14</v>
      </c>
      <c r="N1680" t="str">
        <f t="shared" si="285"/>
        <v>03</v>
      </c>
    </row>
    <row r="1681" spans="1:14" hidden="1">
      <c r="A1681" s="1">
        <v>44780</v>
      </c>
      <c r="B1681">
        <f t="shared" si="277"/>
        <v>2022</v>
      </c>
      <c r="C1681" t="str">
        <f t="shared" si="280"/>
        <v>08</v>
      </c>
      <c r="D1681" t="str">
        <f t="shared" si="283"/>
        <v>AGOSTO</v>
      </c>
      <c r="E1681" t="str">
        <f t="shared" si="281"/>
        <v>DOM.</v>
      </c>
      <c r="F1681" t="str">
        <f t="shared" si="279"/>
        <v>33</v>
      </c>
      <c r="G1681">
        <f t="shared" si="278"/>
        <v>2022</v>
      </c>
      <c r="H1681" t="str">
        <f t="shared" si="286"/>
        <v>28</v>
      </c>
      <c r="I1681" t="str">
        <f t="shared" si="284"/>
        <v>2022-08</v>
      </c>
      <c r="J1681" s="6" t="s">
        <v>20</v>
      </c>
      <c r="K1681" t="str">
        <f>VLOOKUP(J1681,Hoja1!$A$1:$B$12,2,0)</f>
        <v>AGOSTO</v>
      </c>
      <c r="L1681" t="s">
        <v>23</v>
      </c>
      <c r="M1681" s="6" t="str">
        <f t="shared" si="282"/>
        <v>14</v>
      </c>
      <c r="N1681" t="str">
        <f t="shared" si="285"/>
        <v>03</v>
      </c>
    </row>
    <row r="1682" spans="1:14" hidden="1">
      <c r="A1682" s="1">
        <v>44781</v>
      </c>
      <c r="B1682">
        <f t="shared" si="277"/>
        <v>2022</v>
      </c>
      <c r="C1682" t="str">
        <f t="shared" si="280"/>
        <v>08</v>
      </c>
      <c r="D1682" t="str">
        <f t="shared" si="283"/>
        <v>AGOSTO</v>
      </c>
      <c r="E1682" t="str">
        <f t="shared" si="281"/>
        <v>LUN.</v>
      </c>
      <c r="F1682" t="str">
        <f t="shared" si="279"/>
        <v>33</v>
      </c>
      <c r="G1682">
        <f t="shared" si="278"/>
        <v>2022</v>
      </c>
      <c r="H1682" t="str">
        <f t="shared" si="286"/>
        <v>28</v>
      </c>
      <c r="I1682" t="str">
        <f t="shared" si="284"/>
        <v>2022-08</v>
      </c>
      <c r="J1682" s="6" t="s">
        <v>20</v>
      </c>
      <c r="K1682" t="str">
        <f>VLOOKUP(J1682,Hoja1!$A$1:$B$12,2,0)</f>
        <v>AGOSTO</v>
      </c>
      <c r="L1682" t="s">
        <v>23</v>
      </c>
      <c r="M1682" s="6" t="str">
        <f t="shared" si="282"/>
        <v>14</v>
      </c>
      <c r="N1682" t="str">
        <f t="shared" si="285"/>
        <v>03</v>
      </c>
    </row>
    <row r="1683" spans="1:14" hidden="1">
      <c r="A1683" s="1">
        <v>44782</v>
      </c>
      <c r="B1683">
        <f t="shared" si="277"/>
        <v>2022</v>
      </c>
      <c r="C1683" t="str">
        <f t="shared" si="280"/>
        <v>08</v>
      </c>
      <c r="D1683" t="str">
        <f t="shared" si="283"/>
        <v>AGOSTO</v>
      </c>
      <c r="E1683" t="str">
        <f t="shared" si="281"/>
        <v>MAR.</v>
      </c>
      <c r="F1683" t="str">
        <f t="shared" si="279"/>
        <v>33</v>
      </c>
      <c r="G1683">
        <f t="shared" si="278"/>
        <v>2022</v>
      </c>
      <c r="H1683" t="str">
        <f t="shared" si="286"/>
        <v>28</v>
      </c>
      <c r="I1683" t="str">
        <f t="shared" si="284"/>
        <v>2022-08</v>
      </c>
      <c r="J1683" s="6" t="s">
        <v>20</v>
      </c>
      <c r="K1683" t="str">
        <f>VLOOKUP(J1683,Hoja1!$A$1:$B$12,2,0)</f>
        <v>AGOSTO</v>
      </c>
      <c r="L1683" t="s">
        <v>23</v>
      </c>
      <c r="M1683" s="6" t="str">
        <f t="shared" si="282"/>
        <v>14</v>
      </c>
      <c r="N1683" t="str">
        <f t="shared" si="285"/>
        <v>03</v>
      </c>
    </row>
    <row r="1684" spans="1:14" hidden="1">
      <c r="A1684" s="1">
        <v>44783</v>
      </c>
      <c r="B1684">
        <f t="shared" si="277"/>
        <v>2022</v>
      </c>
      <c r="C1684" t="str">
        <f t="shared" si="280"/>
        <v>08</v>
      </c>
      <c r="D1684" t="str">
        <f t="shared" si="283"/>
        <v>AGOSTO</v>
      </c>
      <c r="E1684" t="str">
        <f t="shared" si="281"/>
        <v>MIÉ.</v>
      </c>
      <c r="F1684" t="str">
        <f t="shared" si="279"/>
        <v>33</v>
      </c>
      <c r="G1684">
        <f t="shared" si="278"/>
        <v>2022</v>
      </c>
      <c r="H1684" t="str">
        <f t="shared" si="286"/>
        <v>28</v>
      </c>
      <c r="I1684" t="str">
        <f t="shared" si="284"/>
        <v>2022-08</v>
      </c>
      <c r="J1684" s="6" t="s">
        <v>20</v>
      </c>
      <c r="K1684" t="str">
        <f>VLOOKUP(J1684,Hoja1!$A$1:$B$12,2,0)</f>
        <v>AGOSTO</v>
      </c>
      <c r="L1684" t="s">
        <v>23</v>
      </c>
      <c r="M1684" s="6" t="str">
        <f t="shared" si="282"/>
        <v>14</v>
      </c>
      <c r="N1684" t="str">
        <f t="shared" si="285"/>
        <v>03</v>
      </c>
    </row>
    <row r="1685" spans="1:14" hidden="1">
      <c r="A1685" s="1">
        <v>44784</v>
      </c>
      <c r="B1685">
        <f t="shared" si="277"/>
        <v>2022</v>
      </c>
      <c r="C1685" t="str">
        <f t="shared" si="280"/>
        <v>08</v>
      </c>
      <c r="D1685" t="str">
        <f t="shared" si="283"/>
        <v>AGOSTO</v>
      </c>
      <c r="E1685" t="str">
        <f t="shared" si="281"/>
        <v>JUE.</v>
      </c>
      <c r="F1685" t="str">
        <f t="shared" si="279"/>
        <v>33</v>
      </c>
      <c r="G1685">
        <f t="shared" si="278"/>
        <v>2022</v>
      </c>
      <c r="H1685" t="str">
        <f t="shared" si="286"/>
        <v>28</v>
      </c>
      <c r="I1685" t="str">
        <f t="shared" si="284"/>
        <v>2022-08</v>
      </c>
      <c r="J1685" s="6" t="s">
        <v>20</v>
      </c>
      <c r="K1685" t="str">
        <f>VLOOKUP(J1685,Hoja1!$A$1:$B$12,2,0)</f>
        <v>AGOSTO</v>
      </c>
      <c r="L1685" t="s">
        <v>23</v>
      </c>
      <c r="M1685" s="6" t="str">
        <f t="shared" si="282"/>
        <v>14</v>
      </c>
      <c r="N1685" t="str">
        <f t="shared" si="285"/>
        <v>03</v>
      </c>
    </row>
    <row r="1686" spans="1:14" hidden="1">
      <c r="A1686" s="1">
        <v>44785</v>
      </c>
      <c r="B1686">
        <f t="shared" si="277"/>
        <v>2022</v>
      </c>
      <c r="C1686" t="str">
        <f t="shared" si="280"/>
        <v>08</v>
      </c>
      <c r="D1686" t="str">
        <f t="shared" si="283"/>
        <v>AGOSTO</v>
      </c>
      <c r="E1686" t="str">
        <f t="shared" si="281"/>
        <v>VIE.</v>
      </c>
      <c r="F1686" t="str">
        <f t="shared" si="279"/>
        <v>33</v>
      </c>
      <c r="G1686">
        <f t="shared" si="278"/>
        <v>2022</v>
      </c>
      <c r="H1686" t="str">
        <f t="shared" si="286"/>
        <v>28</v>
      </c>
      <c r="I1686" t="str">
        <f t="shared" si="284"/>
        <v>2022-08</v>
      </c>
      <c r="J1686" s="6" t="s">
        <v>20</v>
      </c>
      <c r="K1686" t="str">
        <f>VLOOKUP(J1686,Hoja1!$A$1:$B$12,2,0)</f>
        <v>AGOSTO</v>
      </c>
      <c r="L1686" t="s">
        <v>23</v>
      </c>
      <c r="M1686" s="6" t="str">
        <f t="shared" si="282"/>
        <v>14</v>
      </c>
      <c r="N1686" t="str">
        <f t="shared" si="285"/>
        <v>03</v>
      </c>
    </row>
    <row r="1687" spans="1:14" hidden="1">
      <c r="A1687" s="1">
        <v>44786</v>
      </c>
      <c r="B1687">
        <f t="shared" si="277"/>
        <v>2022</v>
      </c>
      <c r="C1687" t="str">
        <f t="shared" si="280"/>
        <v>08</v>
      </c>
      <c r="D1687" t="str">
        <f t="shared" si="283"/>
        <v>AGOSTO</v>
      </c>
      <c r="E1687" t="str">
        <f t="shared" si="281"/>
        <v>SÁB.</v>
      </c>
      <c r="F1687" t="str">
        <f t="shared" si="279"/>
        <v>33</v>
      </c>
      <c r="G1687">
        <f t="shared" si="278"/>
        <v>2022</v>
      </c>
      <c r="H1687" t="str">
        <f t="shared" si="286"/>
        <v>28</v>
      </c>
      <c r="I1687" t="str">
        <f t="shared" si="284"/>
        <v>2022-08</v>
      </c>
      <c r="J1687" s="6" t="s">
        <v>20</v>
      </c>
      <c r="K1687" t="str">
        <f>VLOOKUP(J1687,Hoja1!$A$1:$B$12,2,0)</f>
        <v>AGOSTO</v>
      </c>
      <c r="L1687" t="s">
        <v>23</v>
      </c>
      <c r="M1687" s="6" t="str">
        <f t="shared" si="282"/>
        <v>14</v>
      </c>
      <c r="N1687" t="str">
        <f t="shared" si="285"/>
        <v>03</v>
      </c>
    </row>
    <row r="1688" spans="1:14" hidden="1">
      <c r="A1688" s="1">
        <v>44787</v>
      </c>
      <c r="B1688">
        <f t="shared" si="277"/>
        <v>2022</v>
      </c>
      <c r="C1688" t="str">
        <f t="shared" si="280"/>
        <v>08</v>
      </c>
      <c r="D1688" t="str">
        <f t="shared" si="283"/>
        <v>AGOSTO</v>
      </c>
      <c r="E1688" t="str">
        <f t="shared" si="281"/>
        <v>DOM.</v>
      </c>
      <c r="F1688" t="str">
        <f t="shared" si="279"/>
        <v>34</v>
      </c>
      <c r="G1688">
        <f t="shared" si="278"/>
        <v>2022</v>
      </c>
      <c r="H1688" t="str">
        <f t="shared" si="286"/>
        <v>29</v>
      </c>
      <c r="I1688" t="str">
        <f t="shared" si="284"/>
        <v>2022-08</v>
      </c>
      <c r="J1688" s="6" t="s">
        <v>20</v>
      </c>
      <c r="K1688" t="str">
        <f>VLOOKUP(J1688,Hoja1!$A$1:$B$12,2,0)</f>
        <v>AGOSTO</v>
      </c>
      <c r="L1688" t="s">
        <v>23</v>
      </c>
      <c r="M1688" s="6" t="str">
        <f t="shared" si="282"/>
        <v>15</v>
      </c>
      <c r="N1688" t="str">
        <f t="shared" si="285"/>
        <v>03</v>
      </c>
    </row>
    <row r="1689" spans="1:14" hidden="1">
      <c r="A1689" s="1">
        <v>44788</v>
      </c>
      <c r="B1689">
        <f t="shared" si="277"/>
        <v>2022</v>
      </c>
      <c r="C1689" t="str">
        <f t="shared" si="280"/>
        <v>08</v>
      </c>
      <c r="D1689" t="str">
        <f t="shared" si="283"/>
        <v>AGOSTO</v>
      </c>
      <c r="E1689" t="str">
        <f t="shared" si="281"/>
        <v>LUN.</v>
      </c>
      <c r="F1689" t="str">
        <f t="shared" si="279"/>
        <v>34</v>
      </c>
      <c r="G1689">
        <f t="shared" si="278"/>
        <v>2022</v>
      </c>
      <c r="H1689" t="str">
        <f t="shared" si="286"/>
        <v>29</v>
      </c>
      <c r="I1689" t="str">
        <f t="shared" si="284"/>
        <v>2022-08</v>
      </c>
      <c r="J1689" s="6" t="s">
        <v>20</v>
      </c>
      <c r="K1689" t="str">
        <f>VLOOKUP(J1689,Hoja1!$A$1:$B$12,2,0)</f>
        <v>AGOSTO</v>
      </c>
      <c r="L1689" t="s">
        <v>23</v>
      </c>
      <c r="M1689" s="6" t="str">
        <f t="shared" si="282"/>
        <v>15</v>
      </c>
      <c r="N1689" t="str">
        <f t="shared" si="285"/>
        <v>03</v>
      </c>
    </row>
    <row r="1690" spans="1:14" hidden="1">
      <c r="A1690" s="1">
        <v>44789</v>
      </c>
      <c r="B1690">
        <f t="shared" si="277"/>
        <v>2022</v>
      </c>
      <c r="C1690" t="str">
        <f t="shared" si="280"/>
        <v>08</v>
      </c>
      <c r="D1690" t="str">
        <f t="shared" si="283"/>
        <v>AGOSTO</v>
      </c>
      <c r="E1690" t="str">
        <f t="shared" si="281"/>
        <v>MAR.</v>
      </c>
      <c r="F1690" t="str">
        <f t="shared" si="279"/>
        <v>34</v>
      </c>
      <c r="G1690">
        <f t="shared" si="278"/>
        <v>2022</v>
      </c>
      <c r="H1690" t="str">
        <f t="shared" si="286"/>
        <v>29</v>
      </c>
      <c r="I1690" t="str">
        <f t="shared" si="284"/>
        <v>2022-08</v>
      </c>
      <c r="J1690" s="6" t="s">
        <v>20</v>
      </c>
      <c r="K1690" t="str">
        <f>VLOOKUP(J1690,Hoja1!$A$1:$B$12,2,0)</f>
        <v>AGOSTO</v>
      </c>
      <c r="L1690" t="s">
        <v>23</v>
      </c>
      <c r="M1690" s="6" t="str">
        <f t="shared" si="282"/>
        <v>15</v>
      </c>
      <c r="N1690" t="str">
        <f t="shared" si="285"/>
        <v>03</v>
      </c>
    </row>
    <row r="1691" spans="1:14" hidden="1">
      <c r="A1691" s="1">
        <v>44790</v>
      </c>
      <c r="B1691">
        <f t="shared" si="277"/>
        <v>2022</v>
      </c>
      <c r="C1691" t="str">
        <f t="shared" si="280"/>
        <v>08</v>
      </c>
      <c r="D1691" t="str">
        <f t="shared" si="283"/>
        <v>AGOSTO</v>
      </c>
      <c r="E1691" t="str">
        <f t="shared" si="281"/>
        <v>MIÉ.</v>
      </c>
      <c r="F1691" t="str">
        <f t="shared" si="279"/>
        <v>34</v>
      </c>
      <c r="G1691">
        <f t="shared" si="278"/>
        <v>2022</v>
      </c>
      <c r="H1691" t="str">
        <f t="shared" si="286"/>
        <v>29</v>
      </c>
      <c r="I1691" t="str">
        <f t="shared" si="284"/>
        <v>2022-08</v>
      </c>
      <c r="J1691" s="6" t="s">
        <v>20</v>
      </c>
      <c r="K1691" t="str">
        <f>VLOOKUP(J1691,Hoja1!$A$1:$B$12,2,0)</f>
        <v>AGOSTO</v>
      </c>
      <c r="L1691" t="s">
        <v>23</v>
      </c>
      <c r="M1691" s="6" t="str">
        <f t="shared" si="282"/>
        <v>15</v>
      </c>
      <c r="N1691" t="str">
        <f t="shared" si="285"/>
        <v>03</v>
      </c>
    </row>
    <row r="1692" spans="1:14" hidden="1">
      <c r="A1692" s="1">
        <v>44791</v>
      </c>
      <c r="B1692">
        <f t="shared" si="277"/>
        <v>2022</v>
      </c>
      <c r="C1692" t="str">
        <f t="shared" si="280"/>
        <v>08</v>
      </c>
      <c r="D1692" t="str">
        <f t="shared" si="283"/>
        <v>AGOSTO</v>
      </c>
      <c r="E1692" t="str">
        <f t="shared" si="281"/>
        <v>JUE.</v>
      </c>
      <c r="F1692" t="str">
        <f t="shared" si="279"/>
        <v>34</v>
      </c>
      <c r="G1692">
        <f t="shared" si="278"/>
        <v>2022</v>
      </c>
      <c r="H1692" t="str">
        <f t="shared" si="286"/>
        <v>29</v>
      </c>
      <c r="I1692" t="str">
        <f t="shared" si="284"/>
        <v>2022-08</v>
      </c>
      <c r="J1692" s="6" t="s">
        <v>20</v>
      </c>
      <c r="K1692" t="str">
        <f>VLOOKUP(J1692,Hoja1!$A$1:$B$12,2,0)</f>
        <v>AGOSTO</v>
      </c>
      <c r="L1692" t="s">
        <v>23</v>
      </c>
      <c r="M1692" s="6" t="str">
        <f t="shared" si="282"/>
        <v>15</v>
      </c>
      <c r="N1692" t="str">
        <f t="shared" si="285"/>
        <v>03</v>
      </c>
    </row>
    <row r="1693" spans="1:14" hidden="1">
      <c r="A1693" s="1">
        <v>44792</v>
      </c>
      <c r="B1693">
        <f t="shared" ref="B1693:B1756" si="287">YEAR(A1693)</f>
        <v>2022</v>
      </c>
      <c r="C1693" t="str">
        <f t="shared" si="280"/>
        <v>08</v>
      </c>
      <c r="D1693" t="str">
        <f t="shared" si="283"/>
        <v>AGOSTO</v>
      </c>
      <c r="E1693" t="str">
        <f t="shared" si="281"/>
        <v>VIE.</v>
      </c>
      <c r="F1693" t="str">
        <f t="shared" si="279"/>
        <v>34</v>
      </c>
      <c r="G1693">
        <f t="shared" si="278"/>
        <v>2022</v>
      </c>
      <c r="H1693" t="str">
        <f t="shared" si="286"/>
        <v>29</v>
      </c>
      <c r="I1693" t="str">
        <f t="shared" si="284"/>
        <v>2022-08</v>
      </c>
      <c r="J1693" s="6" t="s">
        <v>20</v>
      </c>
      <c r="K1693" t="str">
        <f>VLOOKUP(J1693,Hoja1!$A$1:$B$12,2,0)</f>
        <v>AGOSTO</v>
      </c>
      <c r="L1693" t="s">
        <v>23</v>
      </c>
      <c r="M1693" s="6" t="str">
        <f t="shared" si="282"/>
        <v>15</v>
      </c>
      <c r="N1693" t="str">
        <f t="shared" si="285"/>
        <v>03</v>
      </c>
    </row>
    <row r="1694" spans="1:14" hidden="1">
      <c r="A1694" s="1">
        <v>44793</v>
      </c>
      <c r="B1694">
        <f t="shared" si="287"/>
        <v>2022</v>
      </c>
      <c r="C1694" t="str">
        <f t="shared" si="280"/>
        <v>08</v>
      </c>
      <c r="D1694" t="str">
        <f t="shared" si="283"/>
        <v>AGOSTO</v>
      </c>
      <c r="E1694" t="str">
        <f t="shared" si="281"/>
        <v>SÁB.</v>
      </c>
      <c r="F1694" t="str">
        <f t="shared" si="279"/>
        <v>34</v>
      </c>
      <c r="G1694">
        <f t="shared" si="278"/>
        <v>2022</v>
      </c>
      <c r="H1694" t="str">
        <f t="shared" si="286"/>
        <v>29</v>
      </c>
      <c r="I1694" t="str">
        <f t="shared" si="284"/>
        <v>2022-08</v>
      </c>
      <c r="J1694" s="6" t="s">
        <v>20</v>
      </c>
      <c r="K1694" t="str">
        <f>VLOOKUP(J1694,Hoja1!$A$1:$B$12,2,0)</f>
        <v>AGOSTO</v>
      </c>
      <c r="L1694" t="s">
        <v>23</v>
      </c>
      <c r="M1694" s="6" t="str">
        <f t="shared" si="282"/>
        <v>15</v>
      </c>
      <c r="N1694" t="str">
        <f t="shared" si="285"/>
        <v>03</v>
      </c>
    </row>
    <row r="1695" spans="1:14" hidden="1">
      <c r="A1695" s="1">
        <v>44794</v>
      </c>
      <c r="B1695">
        <f t="shared" si="287"/>
        <v>2022</v>
      </c>
      <c r="C1695" t="str">
        <f t="shared" si="280"/>
        <v>08</v>
      </c>
      <c r="D1695" t="str">
        <f t="shared" si="283"/>
        <v>AGOSTO</v>
      </c>
      <c r="E1695" t="str">
        <f t="shared" si="281"/>
        <v>DOM.</v>
      </c>
      <c r="F1695" t="str">
        <f t="shared" si="279"/>
        <v>35</v>
      </c>
      <c r="G1695">
        <f t="shared" si="278"/>
        <v>2022</v>
      </c>
      <c r="H1695" t="str">
        <f t="shared" si="286"/>
        <v>30</v>
      </c>
      <c r="I1695" t="str">
        <f t="shared" si="284"/>
        <v>2022-08</v>
      </c>
      <c r="J1695" s="6" t="s">
        <v>20</v>
      </c>
      <c r="K1695" t="str">
        <f>VLOOKUP(J1695,Hoja1!$A$1:$B$12,2,0)</f>
        <v>AGOSTO</v>
      </c>
      <c r="L1695" t="s">
        <v>23</v>
      </c>
      <c r="M1695" s="6" t="str">
        <f t="shared" si="282"/>
        <v>15</v>
      </c>
      <c r="N1695" t="str">
        <f t="shared" si="285"/>
        <v>03</v>
      </c>
    </row>
    <row r="1696" spans="1:14" hidden="1">
      <c r="A1696" s="1">
        <v>44795</v>
      </c>
      <c r="B1696">
        <f t="shared" si="287"/>
        <v>2022</v>
      </c>
      <c r="C1696" t="str">
        <f t="shared" si="280"/>
        <v>08</v>
      </c>
      <c r="D1696" t="str">
        <f t="shared" si="283"/>
        <v>AGOSTO</v>
      </c>
      <c r="E1696" t="str">
        <f t="shared" si="281"/>
        <v>LUN.</v>
      </c>
      <c r="F1696" t="str">
        <f t="shared" si="279"/>
        <v>35</v>
      </c>
      <c r="G1696">
        <f t="shared" si="278"/>
        <v>2022</v>
      </c>
      <c r="H1696" t="str">
        <f t="shared" si="286"/>
        <v>30</v>
      </c>
      <c r="I1696" t="str">
        <f t="shared" si="284"/>
        <v>2022-08</v>
      </c>
      <c r="J1696" s="6" t="s">
        <v>20</v>
      </c>
      <c r="K1696" t="str">
        <f>VLOOKUP(J1696,Hoja1!$A$1:$B$12,2,0)</f>
        <v>AGOSTO</v>
      </c>
      <c r="L1696" t="s">
        <v>23</v>
      </c>
      <c r="M1696" s="6" t="str">
        <f t="shared" si="282"/>
        <v>15</v>
      </c>
      <c r="N1696" t="str">
        <f t="shared" si="285"/>
        <v>03</v>
      </c>
    </row>
    <row r="1697" spans="1:14" hidden="1">
      <c r="A1697" s="1">
        <v>44796</v>
      </c>
      <c r="B1697">
        <f t="shared" si="287"/>
        <v>2022</v>
      </c>
      <c r="C1697" t="str">
        <f t="shared" si="280"/>
        <v>08</v>
      </c>
      <c r="D1697" t="str">
        <f t="shared" si="283"/>
        <v>AGOSTO</v>
      </c>
      <c r="E1697" t="str">
        <f t="shared" si="281"/>
        <v>MAR.</v>
      </c>
      <c r="F1697" t="str">
        <f t="shared" si="279"/>
        <v>35</v>
      </c>
      <c r="G1697">
        <f t="shared" si="278"/>
        <v>2022</v>
      </c>
      <c r="H1697" t="str">
        <f t="shared" si="286"/>
        <v>30</v>
      </c>
      <c r="I1697" t="str">
        <f t="shared" si="284"/>
        <v>2022-08</v>
      </c>
      <c r="J1697" s="6" t="s">
        <v>20</v>
      </c>
      <c r="K1697" t="str">
        <f>VLOOKUP(J1697,Hoja1!$A$1:$B$12,2,0)</f>
        <v>AGOSTO</v>
      </c>
      <c r="L1697" t="s">
        <v>23</v>
      </c>
      <c r="M1697" s="6" t="str">
        <f t="shared" si="282"/>
        <v>15</v>
      </c>
      <c r="N1697" t="str">
        <f t="shared" si="285"/>
        <v>03</v>
      </c>
    </row>
    <row r="1698" spans="1:14" hidden="1">
      <c r="A1698" s="1">
        <v>44797</v>
      </c>
      <c r="B1698">
        <f t="shared" si="287"/>
        <v>2022</v>
      </c>
      <c r="C1698" t="str">
        <f t="shared" si="280"/>
        <v>08</v>
      </c>
      <c r="D1698" t="str">
        <f t="shared" si="283"/>
        <v>AGOSTO</v>
      </c>
      <c r="E1698" t="str">
        <f t="shared" si="281"/>
        <v>MIÉ.</v>
      </c>
      <c r="F1698" t="str">
        <f t="shared" si="279"/>
        <v>35</v>
      </c>
      <c r="G1698">
        <f t="shared" si="278"/>
        <v>2022</v>
      </c>
      <c r="H1698" t="str">
        <f t="shared" si="286"/>
        <v>30</v>
      </c>
      <c r="I1698" t="str">
        <f t="shared" si="284"/>
        <v>2022-08</v>
      </c>
      <c r="J1698" s="6" t="s">
        <v>20</v>
      </c>
      <c r="K1698" t="str">
        <f>VLOOKUP(J1698,Hoja1!$A$1:$B$12,2,0)</f>
        <v>AGOSTO</v>
      </c>
      <c r="L1698" t="s">
        <v>23</v>
      </c>
      <c r="M1698" s="6" t="str">
        <f t="shared" si="282"/>
        <v>15</v>
      </c>
      <c r="N1698" t="str">
        <f t="shared" si="285"/>
        <v>03</v>
      </c>
    </row>
    <row r="1699" spans="1:14" hidden="1">
      <c r="A1699" s="1">
        <v>44798</v>
      </c>
      <c r="B1699">
        <f t="shared" si="287"/>
        <v>2022</v>
      </c>
      <c r="C1699" t="str">
        <f t="shared" si="280"/>
        <v>08</v>
      </c>
      <c r="D1699" t="str">
        <f t="shared" si="283"/>
        <v>AGOSTO</v>
      </c>
      <c r="E1699" t="str">
        <f t="shared" si="281"/>
        <v>JUE.</v>
      </c>
      <c r="F1699" t="str">
        <f t="shared" si="279"/>
        <v>35</v>
      </c>
      <c r="G1699">
        <f t="shared" si="278"/>
        <v>2022</v>
      </c>
      <c r="H1699" t="str">
        <f t="shared" si="286"/>
        <v>30</v>
      </c>
      <c r="I1699" t="str">
        <f t="shared" si="284"/>
        <v>2022-08</v>
      </c>
      <c r="J1699" s="6" t="s">
        <v>20</v>
      </c>
      <c r="K1699" t="str">
        <f>VLOOKUP(J1699,Hoja1!$A$1:$B$12,2,0)</f>
        <v>AGOSTO</v>
      </c>
      <c r="L1699" t="s">
        <v>23</v>
      </c>
      <c r="M1699" s="6" t="str">
        <f t="shared" si="282"/>
        <v>15</v>
      </c>
      <c r="N1699" t="str">
        <f t="shared" si="285"/>
        <v>03</v>
      </c>
    </row>
    <row r="1700" spans="1:14" hidden="1">
      <c r="A1700" s="1">
        <v>44799</v>
      </c>
      <c r="B1700">
        <f t="shared" si="287"/>
        <v>2022</v>
      </c>
      <c r="C1700" t="str">
        <f t="shared" si="280"/>
        <v>08</v>
      </c>
      <c r="D1700" t="str">
        <f t="shared" si="283"/>
        <v>AGOSTO</v>
      </c>
      <c r="E1700" t="str">
        <f t="shared" si="281"/>
        <v>VIE.</v>
      </c>
      <c r="F1700" t="str">
        <f t="shared" si="279"/>
        <v>35</v>
      </c>
      <c r="G1700">
        <f t="shared" si="278"/>
        <v>2022</v>
      </c>
      <c r="H1700" t="str">
        <f t="shared" si="286"/>
        <v>30</v>
      </c>
      <c r="I1700" t="str">
        <f t="shared" si="284"/>
        <v>2022-08</v>
      </c>
      <c r="J1700" s="6" t="s">
        <v>20</v>
      </c>
      <c r="K1700" t="str">
        <f>VLOOKUP(J1700,Hoja1!$A$1:$B$12,2,0)</f>
        <v>AGOSTO</v>
      </c>
      <c r="L1700" t="s">
        <v>23</v>
      </c>
      <c r="M1700" s="6" t="str">
        <f t="shared" si="282"/>
        <v>15</v>
      </c>
      <c r="N1700" t="str">
        <f t="shared" si="285"/>
        <v>03</v>
      </c>
    </row>
    <row r="1701" spans="1:14" hidden="1">
      <c r="A1701" s="1">
        <v>44800</v>
      </c>
      <c r="B1701">
        <f t="shared" si="287"/>
        <v>2022</v>
      </c>
      <c r="C1701" t="str">
        <f t="shared" si="280"/>
        <v>08</v>
      </c>
      <c r="D1701" t="str">
        <f t="shared" si="283"/>
        <v>AGOSTO</v>
      </c>
      <c r="E1701" t="str">
        <f t="shared" si="281"/>
        <v>SÁB.</v>
      </c>
      <c r="F1701" t="str">
        <f t="shared" si="279"/>
        <v>35</v>
      </c>
      <c r="G1701">
        <f t="shared" si="278"/>
        <v>2022</v>
      </c>
      <c r="H1701" t="str">
        <f t="shared" si="286"/>
        <v>30</v>
      </c>
      <c r="I1701" t="str">
        <f t="shared" si="284"/>
        <v>2022-08</v>
      </c>
      <c r="J1701" s="6" t="s">
        <v>20</v>
      </c>
      <c r="K1701" t="str">
        <f>VLOOKUP(J1701,Hoja1!$A$1:$B$12,2,0)</f>
        <v>AGOSTO</v>
      </c>
      <c r="L1701" t="s">
        <v>23</v>
      </c>
      <c r="M1701" s="6" t="str">
        <f t="shared" si="282"/>
        <v>15</v>
      </c>
      <c r="N1701" t="str">
        <f t="shared" si="285"/>
        <v>03</v>
      </c>
    </row>
    <row r="1702" spans="1:14" hidden="1">
      <c r="A1702" s="1">
        <v>44801</v>
      </c>
      <c r="B1702">
        <f t="shared" si="287"/>
        <v>2022</v>
      </c>
      <c r="C1702" t="str">
        <f t="shared" si="280"/>
        <v>08</v>
      </c>
      <c r="D1702" t="str">
        <f t="shared" si="283"/>
        <v>AGOSTO</v>
      </c>
      <c r="E1702" t="str">
        <f t="shared" si="281"/>
        <v>DOM.</v>
      </c>
      <c r="F1702" t="str">
        <f t="shared" si="279"/>
        <v>36</v>
      </c>
      <c r="G1702">
        <f t="shared" si="278"/>
        <v>2022</v>
      </c>
      <c r="H1702" t="str">
        <f t="shared" si="286"/>
        <v>31</v>
      </c>
      <c r="I1702" t="str">
        <f t="shared" si="284"/>
        <v>2022-08</v>
      </c>
      <c r="J1702" s="6" t="s">
        <v>21</v>
      </c>
      <c r="K1702" t="str">
        <f>VLOOKUP(J1702,Hoja1!$A$1:$B$12,2,0)</f>
        <v>SEPTIEMBRE</v>
      </c>
      <c r="L1702" t="s">
        <v>23</v>
      </c>
      <c r="M1702" s="6" t="str">
        <f t="shared" si="282"/>
        <v>16</v>
      </c>
      <c r="N1702" t="str">
        <f t="shared" si="285"/>
        <v>03</v>
      </c>
    </row>
    <row r="1703" spans="1:14" hidden="1">
      <c r="A1703" s="1">
        <v>44802</v>
      </c>
      <c r="B1703">
        <f t="shared" si="287"/>
        <v>2022</v>
      </c>
      <c r="C1703" t="str">
        <f t="shared" si="280"/>
        <v>08</v>
      </c>
      <c r="D1703" t="str">
        <f t="shared" si="283"/>
        <v>AGOSTO</v>
      </c>
      <c r="E1703" t="str">
        <f t="shared" si="281"/>
        <v>LUN.</v>
      </c>
      <c r="F1703" t="str">
        <f t="shared" si="279"/>
        <v>36</v>
      </c>
      <c r="G1703">
        <f t="shared" si="278"/>
        <v>2022</v>
      </c>
      <c r="H1703" t="str">
        <f t="shared" si="286"/>
        <v>31</v>
      </c>
      <c r="I1703" t="str">
        <f t="shared" si="284"/>
        <v>2022-08</v>
      </c>
      <c r="J1703" s="6" t="s">
        <v>21</v>
      </c>
      <c r="K1703" t="str">
        <f>VLOOKUP(J1703,Hoja1!$A$1:$B$12,2,0)</f>
        <v>SEPTIEMBRE</v>
      </c>
      <c r="L1703" t="s">
        <v>23</v>
      </c>
      <c r="M1703" s="6" t="str">
        <f t="shared" si="282"/>
        <v>16</v>
      </c>
      <c r="N1703" t="str">
        <f t="shared" si="285"/>
        <v>03</v>
      </c>
    </row>
    <row r="1704" spans="1:14" hidden="1">
      <c r="A1704" s="1">
        <v>44803</v>
      </c>
      <c r="B1704">
        <f t="shared" si="287"/>
        <v>2022</v>
      </c>
      <c r="C1704" t="str">
        <f t="shared" si="280"/>
        <v>08</v>
      </c>
      <c r="D1704" t="str">
        <f t="shared" si="283"/>
        <v>AGOSTO</v>
      </c>
      <c r="E1704" t="str">
        <f t="shared" si="281"/>
        <v>MAR.</v>
      </c>
      <c r="F1704" t="str">
        <f t="shared" si="279"/>
        <v>36</v>
      </c>
      <c r="G1704">
        <f t="shared" ref="G1704:G1767" si="288">IF((WEEKNUM(A1704))-5 &lt;= 0,(YEAR(A1704)) - 1, YEAR(A1704))</f>
        <v>2022</v>
      </c>
      <c r="H1704" t="str">
        <f t="shared" si="286"/>
        <v>31</v>
      </c>
      <c r="I1704" t="str">
        <f t="shared" si="284"/>
        <v>2022-08</v>
      </c>
      <c r="J1704" s="6" t="s">
        <v>21</v>
      </c>
      <c r="K1704" t="str">
        <f>VLOOKUP(J1704,Hoja1!$A$1:$B$12,2,0)</f>
        <v>SEPTIEMBRE</v>
      </c>
      <c r="L1704" t="s">
        <v>23</v>
      </c>
      <c r="M1704" s="6" t="str">
        <f t="shared" si="282"/>
        <v>16</v>
      </c>
      <c r="N1704" t="str">
        <f t="shared" si="285"/>
        <v>03</v>
      </c>
    </row>
    <row r="1705" spans="1:14" hidden="1">
      <c r="A1705" s="1">
        <v>44804</v>
      </c>
      <c r="B1705">
        <f t="shared" si="287"/>
        <v>2022</v>
      </c>
      <c r="C1705" t="str">
        <f t="shared" si="280"/>
        <v>08</v>
      </c>
      <c r="D1705" t="str">
        <f t="shared" si="283"/>
        <v>AGOSTO</v>
      </c>
      <c r="E1705" t="str">
        <f t="shared" si="281"/>
        <v>MIÉ.</v>
      </c>
      <c r="F1705" t="str">
        <f t="shared" si="279"/>
        <v>36</v>
      </c>
      <c r="G1705">
        <f t="shared" si="288"/>
        <v>2022</v>
      </c>
      <c r="H1705" t="str">
        <f t="shared" si="286"/>
        <v>31</v>
      </c>
      <c r="I1705" t="str">
        <f t="shared" si="284"/>
        <v>2022-08</v>
      </c>
      <c r="J1705" s="6" t="s">
        <v>21</v>
      </c>
      <c r="K1705" t="str">
        <f>VLOOKUP(J1705,Hoja1!$A$1:$B$12,2,0)</f>
        <v>SEPTIEMBRE</v>
      </c>
      <c r="L1705" t="s">
        <v>23</v>
      </c>
      <c r="M1705" s="6" t="str">
        <f t="shared" si="282"/>
        <v>16</v>
      </c>
      <c r="N1705" t="str">
        <f t="shared" si="285"/>
        <v>03</v>
      </c>
    </row>
    <row r="1706" spans="1:14" hidden="1">
      <c r="A1706" s="1">
        <v>44805</v>
      </c>
      <c r="B1706">
        <f t="shared" si="287"/>
        <v>2022</v>
      </c>
      <c r="C1706" t="str">
        <f t="shared" si="280"/>
        <v>09</v>
      </c>
      <c r="D1706" t="str">
        <f t="shared" si="283"/>
        <v>SEPTIEMBRE</v>
      </c>
      <c r="E1706" t="str">
        <f t="shared" si="281"/>
        <v>JUE.</v>
      </c>
      <c r="F1706" t="str">
        <f t="shared" si="279"/>
        <v>36</v>
      </c>
      <c r="G1706">
        <f t="shared" si="288"/>
        <v>2022</v>
      </c>
      <c r="H1706" t="str">
        <f t="shared" si="286"/>
        <v>31</v>
      </c>
      <c r="I1706" t="str">
        <f t="shared" si="284"/>
        <v>2022-09</v>
      </c>
      <c r="J1706" s="6" t="s">
        <v>21</v>
      </c>
      <c r="K1706" t="str">
        <f>VLOOKUP(J1706,Hoja1!$A$1:$B$12,2,0)</f>
        <v>SEPTIEMBRE</v>
      </c>
      <c r="L1706" t="s">
        <v>23</v>
      </c>
      <c r="M1706" s="6" t="str">
        <f t="shared" si="282"/>
        <v>16</v>
      </c>
      <c r="N1706" t="str">
        <f t="shared" si="285"/>
        <v>03</v>
      </c>
    </row>
    <row r="1707" spans="1:14" hidden="1">
      <c r="A1707" s="1">
        <v>44806</v>
      </c>
      <c r="B1707">
        <f t="shared" si="287"/>
        <v>2022</v>
      </c>
      <c r="C1707" t="str">
        <f t="shared" si="280"/>
        <v>09</v>
      </c>
      <c r="D1707" t="str">
        <f t="shared" si="283"/>
        <v>SEPTIEMBRE</v>
      </c>
      <c r="E1707" t="str">
        <f t="shared" si="281"/>
        <v>VIE.</v>
      </c>
      <c r="F1707" t="str">
        <f t="shared" si="279"/>
        <v>36</v>
      </c>
      <c r="G1707">
        <f t="shared" si="288"/>
        <v>2022</v>
      </c>
      <c r="H1707" t="str">
        <f t="shared" si="286"/>
        <v>31</v>
      </c>
      <c r="I1707" t="str">
        <f t="shared" si="284"/>
        <v>2022-09</v>
      </c>
      <c r="J1707" s="6" t="s">
        <v>21</v>
      </c>
      <c r="K1707" t="str">
        <f>VLOOKUP(J1707,Hoja1!$A$1:$B$12,2,0)</f>
        <v>SEPTIEMBRE</v>
      </c>
      <c r="L1707" t="s">
        <v>23</v>
      </c>
      <c r="M1707" s="6" t="str">
        <f t="shared" si="282"/>
        <v>16</v>
      </c>
      <c r="N1707" t="str">
        <f t="shared" si="285"/>
        <v>03</v>
      </c>
    </row>
    <row r="1708" spans="1:14" hidden="1">
      <c r="A1708" s="1">
        <v>44807</v>
      </c>
      <c r="B1708">
        <f t="shared" si="287"/>
        <v>2022</v>
      </c>
      <c r="C1708" t="str">
        <f t="shared" si="280"/>
        <v>09</v>
      </c>
      <c r="D1708" t="str">
        <f t="shared" si="283"/>
        <v>SEPTIEMBRE</v>
      </c>
      <c r="E1708" t="str">
        <f t="shared" si="281"/>
        <v>SÁB.</v>
      </c>
      <c r="F1708" t="str">
        <f t="shared" si="279"/>
        <v>36</v>
      </c>
      <c r="G1708">
        <f t="shared" si="288"/>
        <v>2022</v>
      </c>
      <c r="H1708" t="str">
        <f t="shared" si="286"/>
        <v>31</v>
      </c>
      <c r="I1708" t="str">
        <f t="shared" si="284"/>
        <v>2022-09</v>
      </c>
      <c r="J1708" s="6" t="s">
        <v>21</v>
      </c>
      <c r="K1708" t="str">
        <f>VLOOKUP(J1708,Hoja1!$A$1:$B$12,2,0)</f>
        <v>SEPTIEMBRE</v>
      </c>
      <c r="L1708" t="s">
        <v>23</v>
      </c>
      <c r="M1708" s="6" t="str">
        <f t="shared" si="282"/>
        <v>16</v>
      </c>
      <c r="N1708" t="str">
        <f t="shared" si="285"/>
        <v>03</v>
      </c>
    </row>
    <row r="1709" spans="1:14" hidden="1">
      <c r="A1709" s="1">
        <v>44808</v>
      </c>
      <c r="B1709">
        <f t="shared" si="287"/>
        <v>2022</v>
      </c>
      <c r="C1709" t="str">
        <f t="shared" si="280"/>
        <v>09</v>
      </c>
      <c r="D1709" t="str">
        <f t="shared" si="283"/>
        <v>SEPTIEMBRE</v>
      </c>
      <c r="E1709" t="str">
        <f t="shared" si="281"/>
        <v>DOM.</v>
      </c>
      <c r="F1709" t="str">
        <f t="shared" si="279"/>
        <v>37</v>
      </c>
      <c r="G1709">
        <f t="shared" si="288"/>
        <v>2022</v>
      </c>
      <c r="H1709" t="str">
        <f t="shared" si="286"/>
        <v>32</v>
      </c>
      <c r="I1709" t="str">
        <f t="shared" si="284"/>
        <v>2022-09</v>
      </c>
      <c r="J1709" s="6" t="s">
        <v>21</v>
      </c>
      <c r="K1709" t="str">
        <f>VLOOKUP(J1709,Hoja1!$A$1:$B$12,2,0)</f>
        <v>SEPTIEMBRE</v>
      </c>
      <c r="L1709" t="s">
        <v>23</v>
      </c>
      <c r="M1709" s="6" t="str">
        <f t="shared" si="282"/>
        <v>16</v>
      </c>
      <c r="N1709" t="str">
        <f t="shared" si="285"/>
        <v>03</v>
      </c>
    </row>
    <row r="1710" spans="1:14" hidden="1">
      <c r="A1710" s="1">
        <v>44809</v>
      </c>
      <c r="B1710">
        <f t="shared" si="287"/>
        <v>2022</v>
      </c>
      <c r="C1710" t="str">
        <f t="shared" si="280"/>
        <v>09</v>
      </c>
      <c r="D1710" t="str">
        <f t="shared" si="283"/>
        <v>SEPTIEMBRE</v>
      </c>
      <c r="E1710" t="str">
        <f t="shared" si="281"/>
        <v>LUN.</v>
      </c>
      <c r="F1710" t="str">
        <f t="shared" si="279"/>
        <v>37</v>
      </c>
      <c r="G1710">
        <f t="shared" si="288"/>
        <v>2022</v>
      </c>
      <c r="H1710" t="str">
        <f t="shared" si="286"/>
        <v>32</v>
      </c>
      <c r="I1710" t="str">
        <f t="shared" si="284"/>
        <v>2022-09</v>
      </c>
      <c r="J1710" s="6" t="s">
        <v>21</v>
      </c>
      <c r="K1710" t="str">
        <f>VLOOKUP(J1710,Hoja1!$A$1:$B$12,2,0)</f>
        <v>SEPTIEMBRE</v>
      </c>
      <c r="L1710" t="s">
        <v>23</v>
      </c>
      <c r="M1710" s="6" t="str">
        <f t="shared" si="282"/>
        <v>16</v>
      </c>
      <c r="N1710" t="str">
        <f t="shared" si="285"/>
        <v>03</v>
      </c>
    </row>
    <row r="1711" spans="1:14" hidden="1">
      <c r="A1711" s="1">
        <v>44810</v>
      </c>
      <c r="B1711">
        <f t="shared" si="287"/>
        <v>2022</v>
      </c>
      <c r="C1711" t="str">
        <f t="shared" si="280"/>
        <v>09</v>
      </c>
      <c r="D1711" t="str">
        <f t="shared" si="283"/>
        <v>SEPTIEMBRE</v>
      </c>
      <c r="E1711" t="str">
        <f t="shared" si="281"/>
        <v>MAR.</v>
      </c>
      <c r="F1711" t="str">
        <f t="shared" si="279"/>
        <v>37</v>
      </c>
      <c r="G1711">
        <f t="shared" si="288"/>
        <v>2022</v>
      </c>
      <c r="H1711" t="str">
        <f t="shared" si="286"/>
        <v>32</v>
      </c>
      <c r="I1711" t="str">
        <f t="shared" si="284"/>
        <v>2022-09</v>
      </c>
      <c r="J1711" s="6" t="s">
        <v>21</v>
      </c>
      <c r="K1711" t="str">
        <f>VLOOKUP(J1711,Hoja1!$A$1:$B$12,2,0)</f>
        <v>SEPTIEMBRE</v>
      </c>
      <c r="L1711" t="s">
        <v>23</v>
      </c>
      <c r="M1711" s="6" t="str">
        <f t="shared" si="282"/>
        <v>16</v>
      </c>
      <c r="N1711" t="str">
        <f t="shared" si="285"/>
        <v>03</v>
      </c>
    </row>
    <row r="1712" spans="1:14" hidden="1">
      <c r="A1712" s="1">
        <v>44811</v>
      </c>
      <c r="B1712">
        <f t="shared" si="287"/>
        <v>2022</v>
      </c>
      <c r="C1712" t="str">
        <f t="shared" si="280"/>
        <v>09</v>
      </c>
      <c r="D1712" t="str">
        <f t="shared" si="283"/>
        <v>SEPTIEMBRE</v>
      </c>
      <c r="E1712" t="str">
        <f t="shared" si="281"/>
        <v>MIÉ.</v>
      </c>
      <c r="F1712" t="str">
        <f t="shared" si="279"/>
        <v>37</v>
      </c>
      <c r="G1712">
        <f t="shared" si="288"/>
        <v>2022</v>
      </c>
      <c r="H1712" t="str">
        <f t="shared" si="286"/>
        <v>32</v>
      </c>
      <c r="I1712" t="str">
        <f t="shared" si="284"/>
        <v>2022-09</v>
      </c>
      <c r="J1712" s="6" t="s">
        <v>21</v>
      </c>
      <c r="K1712" t="str">
        <f>VLOOKUP(J1712,Hoja1!$A$1:$B$12,2,0)</f>
        <v>SEPTIEMBRE</v>
      </c>
      <c r="L1712" t="s">
        <v>23</v>
      </c>
      <c r="M1712" s="6" t="str">
        <f t="shared" si="282"/>
        <v>16</v>
      </c>
      <c r="N1712" t="str">
        <f t="shared" si="285"/>
        <v>03</v>
      </c>
    </row>
    <row r="1713" spans="1:14" hidden="1">
      <c r="A1713" s="1">
        <v>44812</v>
      </c>
      <c r="B1713">
        <f t="shared" si="287"/>
        <v>2022</v>
      </c>
      <c r="C1713" t="str">
        <f t="shared" si="280"/>
        <v>09</v>
      </c>
      <c r="D1713" t="str">
        <f t="shared" si="283"/>
        <v>SEPTIEMBRE</v>
      </c>
      <c r="E1713" t="str">
        <f t="shared" si="281"/>
        <v>JUE.</v>
      </c>
      <c r="F1713" t="str">
        <f t="shared" si="279"/>
        <v>37</v>
      </c>
      <c r="G1713">
        <f t="shared" si="288"/>
        <v>2022</v>
      </c>
      <c r="H1713" t="str">
        <f t="shared" si="286"/>
        <v>32</v>
      </c>
      <c r="I1713" t="str">
        <f t="shared" si="284"/>
        <v>2022-09</v>
      </c>
      <c r="J1713" s="6" t="s">
        <v>21</v>
      </c>
      <c r="K1713" t="str">
        <f>VLOOKUP(J1713,Hoja1!$A$1:$B$12,2,0)</f>
        <v>SEPTIEMBRE</v>
      </c>
      <c r="L1713" t="s">
        <v>23</v>
      </c>
      <c r="M1713" s="6" t="str">
        <f t="shared" si="282"/>
        <v>16</v>
      </c>
      <c r="N1713" t="str">
        <f t="shared" si="285"/>
        <v>03</v>
      </c>
    </row>
    <row r="1714" spans="1:14" hidden="1">
      <c r="A1714" s="1">
        <v>44813</v>
      </c>
      <c r="B1714">
        <f t="shared" si="287"/>
        <v>2022</v>
      </c>
      <c r="C1714" t="str">
        <f t="shared" si="280"/>
        <v>09</v>
      </c>
      <c r="D1714" t="str">
        <f t="shared" si="283"/>
        <v>SEPTIEMBRE</v>
      </c>
      <c r="E1714" t="str">
        <f t="shared" si="281"/>
        <v>VIE.</v>
      </c>
      <c r="F1714" t="str">
        <f t="shared" si="279"/>
        <v>37</v>
      </c>
      <c r="G1714">
        <f t="shared" si="288"/>
        <v>2022</v>
      </c>
      <c r="H1714" t="str">
        <f t="shared" si="286"/>
        <v>32</v>
      </c>
      <c r="I1714" t="str">
        <f t="shared" si="284"/>
        <v>2022-09</v>
      </c>
      <c r="J1714" s="6" t="s">
        <v>21</v>
      </c>
      <c r="K1714" t="str">
        <f>VLOOKUP(J1714,Hoja1!$A$1:$B$12,2,0)</f>
        <v>SEPTIEMBRE</v>
      </c>
      <c r="L1714" t="s">
        <v>23</v>
      </c>
      <c r="M1714" s="6" t="str">
        <f t="shared" si="282"/>
        <v>16</v>
      </c>
      <c r="N1714" t="str">
        <f t="shared" si="285"/>
        <v>03</v>
      </c>
    </row>
    <row r="1715" spans="1:14" hidden="1">
      <c r="A1715" s="1">
        <v>44814</v>
      </c>
      <c r="B1715">
        <f t="shared" si="287"/>
        <v>2022</v>
      </c>
      <c r="C1715" t="str">
        <f t="shared" si="280"/>
        <v>09</v>
      </c>
      <c r="D1715" t="str">
        <f t="shared" si="283"/>
        <v>SEPTIEMBRE</v>
      </c>
      <c r="E1715" t="str">
        <f t="shared" si="281"/>
        <v>SÁB.</v>
      </c>
      <c r="F1715" t="str">
        <f t="shared" si="279"/>
        <v>37</v>
      </c>
      <c r="G1715">
        <f t="shared" si="288"/>
        <v>2022</v>
      </c>
      <c r="H1715" t="str">
        <f t="shared" si="286"/>
        <v>32</v>
      </c>
      <c r="I1715" t="str">
        <f t="shared" si="284"/>
        <v>2022-09</v>
      </c>
      <c r="J1715" s="6" t="s">
        <v>21</v>
      </c>
      <c r="K1715" t="str">
        <f>VLOOKUP(J1715,Hoja1!$A$1:$B$12,2,0)</f>
        <v>SEPTIEMBRE</v>
      </c>
      <c r="L1715" t="s">
        <v>23</v>
      </c>
      <c r="M1715" s="6" t="str">
        <f t="shared" si="282"/>
        <v>16</v>
      </c>
      <c r="N1715" t="str">
        <f t="shared" si="285"/>
        <v>03</v>
      </c>
    </row>
    <row r="1716" spans="1:14" hidden="1">
      <c r="A1716" s="1">
        <v>44815</v>
      </c>
      <c r="B1716">
        <f t="shared" si="287"/>
        <v>2022</v>
      </c>
      <c r="C1716" t="str">
        <f t="shared" si="280"/>
        <v>09</v>
      </c>
      <c r="D1716" t="str">
        <f t="shared" si="283"/>
        <v>SEPTIEMBRE</v>
      </c>
      <c r="E1716" t="str">
        <f t="shared" si="281"/>
        <v>DOM.</v>
      </c>
      <c r="F1716" t="str">
        <f t="shared" si="279"/>
        <v>38</v>
      </c>
      <c r="G1716">
        <f t="shared" si="288"/>
        <v>2022</v>
      </c>
      <c r="H1716" t="str">
        <f t="shared" si="286"/>
        <v>33</v>
      </c>
      <c r="I1716" t="str">
        <f t="shared" si="284"/>
        <v>2022-09</v>
      </c>
      <c r="J1716" s="6" t="s">
        <v>21</v>
      </c>
      <c r="K1716" t="str">
        <f>VLOOKUP(J1716,Hoja1!$A$1:$B$12,2,0)</f>
        <v>SEPTIEMBRE</v>
      </c>
      <c r="L1716" t="s">
        <v>23</v>
      </c>
      <c r="M1716" s="6" t="str">
        <f t="shared" si="282"/>
        <v>17</v>
      </c>
      <c r="N1716" t="str">
        <f t="shared" si="285"/>
        <v>03</v>
      </c>
    </row>
    <row r="1717" spans="1:14" hidden="1">
      <c r="A1717" s="1">
        <v>44816</v>
      </c>
      <c r="B1717">
        <f t="shared" si="287"/>
        <v>2022</v>
      </c>
      <c r="C1717" t="str">
        <f t="shared" si="280"/>
        <v>09</v>
      </c>
      <c r="D1717" t="str">
        <f t="shared" si="283"/>
        <v>SEPTIEMBRE</v>
      </c>
      <c r="E1717" t="str">
        <f t="shared" si="281"/>
        <v>LUN.</v>
      </c>
      <c r="F1717" t="str">
        <f t="shared" si="279"/>
        <v>38</v>
      </c>
      <c r="G1717">
        <f t="shared" si="288"/>
        <v>2022</v>
      </c>
      <c r="H1717" t="str">
        <f t="shared" si="286"/>
        <v>33</v>
      </c>
      <c r="I1717" t="str">
        <f t="shared" si="284"/>
        <v>2022-09</v>
      </c>
      <c r="J1717" s="6" t="s">
        <v>21</v>
      </c>
      <c r="K1717" t="str">
        <f>VLOOKUP(J1717,Hoja1!$A$1:$B$12,2,0)</f>
        <v>SEPTIEMBRE</v>
      </c>
      <c r="L1717" t="s">
        <v>23</v>
      </c>
      <c r="M1717" s="6" t="str">
        <f t="shared" si="282"/>
        <v>17</v>
      </c>
      <c r="N1717" t="str">
        <f t="shared" si="285"/>
        <v>03</v>
      </c>
    </row>
    <row r="1718" spans="1:14" hidden="1">
      <c r="A1718" s="1">
        <v>44817</v>
      </c>
      <c r="B1718">
        <f t="shared" si="287"/>
        <v>2022</v>
      </c>
      <c r="C1718" t="str">
        <f t="shared" si="280"/>
        <v>09</v>
      </c>
      <c r="D1718" t="str">
        <f t="shared" si="283"/>
        <v>SEPTIEMBRE</v>
      </c>
      <c r="E1718" t="str">
        <f t="shared" si="281"/>
        <v>MAR.</v>
      </c>
      <c r="F1718" t="str">
        <f t="shared" si="279"/>
        <v>38</v>
      </c>
      <c r="G1718">
        <f t="shared" si="288"/>
        <v>2022</v>
      </c>
      <c r="H1718" t="str">
        <f t="shared" si="286"/>
        <v>33</v>
      </c>
      <c r="I1718" t="str">
        <f t="shared" si="284"/>
        <v>2022-09</v>
      </c>
      <c r="J1718" s="6" t="s">
        <v>21</v>
      </c>
      <c r="K1718" t="str">
        <f>VLOOKUP(J1718,Hoja1!$A$1:$B$12,2,0)</f>
        <v>SEPTIEMBRE</v>
      </c>
      <c r="L1718" t="s">
        <v>23</v>
      </c>
      <c r="M1718" s="6" t="str">
        <f t="shared" si="282"/>
        <v>17</v>
      </c>
      <c r="N1718" t="str">
        <f t="shared" si="285"/>
        <v>03</v>
      </c>
    </row>
    <row r="1719" spans="1:14" hidden="1">
      <c r="A1719" s="1">
        <v>44818</v>
      </c>
      <c r="B1719">
        <f t="shared" si="287"/>
        <v>2022</v>
      </c>
      <c r="C1719" t="str">
        <f t="shared" si="280"/>
        <v>09</v>
      </c>
      <c r="D1719" t="str">
        <f t="shared" si="283"/>
        <v>SEPTIEMBRE</v>
      </c>
      <c r="E1719" t="str">
        <f t="shared" si="281"/>
        <v>MIÉ.</v>
      </c>
      <c r="F1719" t="str">
        <f t="shared" ref="F1719:F1782" si="289">IF(WEEKNUM(A1719) = 53, TEXT(52,"##"), TEXT(WEEKNUM(A1719),"00"))</f>
        <v>38</v>
      </c>
      <c r="G1719">
        <f t="shared" si="288"/>
        <v>2022</v>
      </c>
      <c r="H1719" t="str">
        <f t="shared" si="286"/>
        <v>33</v>
      </c>
      <c r="I1719" t="str">
        <f t="shared" si="284"/>
        <v>2022-09</v>
      </c>
      <c r="J1719" s="6" t="s">
        <v>21</v>
      </c>
      <c r="K1719" t="str">
        <f>VLOOKUP(J1719,Hoja1!$A$1:$B$12,2,0)</f>
        <v>SEPTIEMBRE</v>
      </c>
      <c r="L1719" t="s">
        <v>23</v>
      </c>
      <c r="M1719" s="6" t="str">
        <f t="shared" si="282"/>
        <v>17</v>
      </c>
      <c r="N1719" t="str">
        <f t="shared" si="285"/>
        <v>03</v>
      </c>
    </row>
    <row r="1720" spans="1:14" hidden="1">
      <c r="A1720" s="1">
        <v>44819</v>
      </c>
      <c r="B1720">
        <f t="shared" si="287"/>
        <v>2022</v>
      </c>
      <c r="C1720" t="str">
        <f t="shared" ref="C1720:C1783" si="290">TEXT(MONTH(A1720),"00")</f>
        <v>09</v>
      </c>
      <c r="D1720" t="str">
        <f t="shared" si="283"/>
        <v>SEPTIEMBRE</v>
      </c>
      <c r="E1720" t="str">
        <f t="shared" ref="E1720:E1783" si="291">UPPER(TEXT(A1720,"ddd"))</f>
        <v>JUE.</v>
      </c>
      <c r="F1720" t="str">
        <f t="shared" si="289"/>
        <v>38</v>
      </c>
      <c r="G1720">
        <f t="shared" si="288"/>
        <v>2022</v>
      </c>
      <c r="H1720" t="str">
        <f t="shared" si="286"/>
        <v>33</v>
      </c>
      <c r="I1720" t="str">
        <f t="shared" si="284"/>
        <v>2022-09</v>
      </c>
      <c r="J1720" s="6" t="s">
        <v>21</v>
      </c>
      <c r="K1720" t="str">
        <f>VLOOKUP(J1720,Hoja1!$A$1:$B$12,2,0)</f>
        <v>SEPTIEMBRE</v>
      </c>
      <c r="L1720" t="s">
        <v>23</v>
      </c>
      <c r="M1720" s="6" t="str">
        <f t="shared" ref="M1720:M1783" si="292">TEXT(ROUND(H1720/2,0),"00")</f>
        <v>17</v>
      </c>
      <c r="N1720" t="str">
        <f t="shared" si="285"/>
        <v>03</v>
      </c>
    </row>
    <row r="1721" spans="1:14" hidden="1">
      <c r="A1721" s="1">
        <v>44820</v>
      </c>
      <c r="B1721">
        <f t="shared" si="287"/>
        <v>2022</v>
      </c>
      <c r="C1721" t="str">
        <f t="shared" si="290"/>
        <v>09</v>
      </c>
      <c r="D1721" t="str">
        <f t="shared" si="283"/>
        <v>SEPTIEMBRE</v>
      </c>
      <c r="E1721" t="str">
        <f t="shared" si="291"/>
        <v>VIE.</v>
      </c>
      <c r="F1721" t="str">
        <f t="shared" si="289"/>
        <v>38</v>
      </c>
      <c r="G1721">
        <f t="shared" si="288"/>
        <v>2022</v>
      </c>
      <c r="H1721" t="str">
        <f t="shared" si="286"/>
        <v>33</v>
      </c>
      <c r="I1721" t="str">
        <f t="shared" si="284"/>
        <v>2022-09</v>
      </c>
      <c r="J1721" s="6" t="s">
        <v>21</v>
      </c>
      <c r="K1721" t="str">
        <f>VLOOKUP(J1721,Hoja1!$A$1:$B$12,2,0)</f>
        <v>SEPTIEMBRE</v>
      </c>
      <c r="L1721" t="s">
        <v>23</v>
      </c>
      <c r="M1721" s="6" t="str">
        <f t="shared" si="292"/>
        <v>17</v>
      </c>
      <c r="N1721" t="str">
        <f t="shared" si="285"/>
        <v>03</v>
      </c>
    </row>
    <row r="1722" spans="1:14" hidden="1">
      <c r="A1722" s="1">
        <v>44821</v>
      </c>
      <c r="B1722">
        <f t="shared" si="287"/>
        <v>2022</v>
      </c>
      <c r="C1722" t="str">
        <f t="shared" si="290"/>
        <v>09</v>
      </c>
      <c r="D1722" t="str">
        <f t="shared" si="283"/>
        <v>SEPTIEMBRE</v>
      </c>
      <c r="E1722" t="str">
        <f t="shared" si="291"/>
        <v>SÁB.</v>
      </c>
      <c r="F1722" t="str">
        <f t="shared" si="289"/>
        <v>38</v>
      </c>
      <c r="G1722">
        <f t="shared" si="288"/>
        <v>2022</v>
      </c>
      <c r="H1722" t="str">
        <f t="shared" si="286"/>
        <v>33</v>
      </c>
      <c r="I1722" t="str">
        <f t="shared" si="284"/>
        <v>2022-09</v>
      </c>
      <c r="J1722" s="6" t="s">
        <v>21</v>
      </c>
      <c r="K1722" t="str">
        <f>VLOOKUP(J1722,Hoja1!$A$1:$B$12,2,0)</f>
        <v>SEPTIEMBRE</v>
      </c>
      <c r="L1722" t="s">
        <v>23</v>
      </c>
      <c r="M1722" s="6" t="str">
        <f t="shared" si="292"/>
        <v>17</v>
      </c>
      <c r="N1722" t="str">
        <f t="shared" si="285"/>
        <v>03</v>
      </c>
    </row>
    <row r="1723" spans="1:14" hidden="1">
      <c r="A1723" s="1">
        <v>44822</v>
      </c>
      <c r="B1723">
        <f t="shared" si="287"/>
        <v>2022</v>
      </c>
      <c r="C1723" t="str">
        <f t="shared" si="290"/>
        <v>09</v>
      </c>
      <c r="D1723" t="str">
        <f t="shared" si="283"/>
        <v>SEPTIEMBRE</v>
      </c>
      <c r="E1723" t="str">
        <f t="shared" si="291"/>
        <v>DOM.</v>
      </c>
      <c r="F1723" t="str">
        <f t="shared" si="289"/>
        <v>39</v>
      </c>
      <c r="G1723">
        <f t="shared" si="288"/>
        <v>2022</v>
      </c>
      <c r="H1723" t="str">
        <f t="shared" si="286"/>
        <v>34</v>
      </c>
      <c r="I1723" t="str">
        <f t="shared" si="284"/>
        <v>2022-09</v>
      </c>
      <c r="J1723" s="6" t="s">
        <v>21</v>
      </c>
      <c r="K1723" t="str">
        <f>VLOOKUP(J1723,Hoja1!$A$1:$B$12,2,0)</f>
        <v>SEPTIEMBRE</v>
      </c>
      <c r="L1723" t="s">
        <v>23</v>
      </c>
      <c r="M1723" s="6" t="str">
        <f t="shared" si="292"/>
        <v>17</v>
      </c>
      <c r="N1723" t="str">
        <f t="shared" si="285"/>
        <v>03</v>
      </c>
    </row>
    <row r="1724" spans="1:14" hidden="1">
      <c r="A1724" s="1">
        <v>44823</v>
      </c>
      <c r="B1724">
        <f t="shared" si="287"/>
        <v>2022</v>
      </c>
      <c r="C1724" t="str">
        <f t="shared" si="290"/>
        <v>09</v>
      </c>
      <c r="D1724" t="str">
        <f t="shared" si="283"/>
        <v>SEPTIEMBRE</v>
      </c>
      <c r="E1724" t="str">
        <f t="shared" si="291"/>
        <v>LUN.</v>
      </c>
      <c r="F1724" t="str">
        <f t="shared" si="289"/>
        <v>39</v>
      </c>
      <c r="G1724">
        <f t="shared" si="288"/>
        <v>2022</v>
      </c>
      <c r="H1724" t="str">
        <f t="shared" si="286"/>
        <v>34</v>
      </c>
      <c r="I1724" t="str">
        <f t="shared" si="284"/>
        <v>2022-09</v>
      </c>
      <c r="J1724" s="6" t="s">
        <v>21</v>
      </c>
      <c r="K1724" t="str">
        <f>VLOOKUP(J1724,Hoja1!$A$1:$B$12,2,0)</f>
        <v>SEPTIEMBRE</v>
      </c>
      <c r="L1724" t="s">
        <v>23</v>
      </c>
      <c r="M1724" s="6" t="str">
        <f t="shared" si="292"/>
        <v>17</v>
      </c>
      <c r="N1724" t="str">
        <f t="shared" si="285"/>
        <v>03</v>
      </c>
    </row>
    <row r="1725" spans="1:14" hidden="1">
      <c r="A1725" s="1">
        <v>44824</v>
      </c>
      <c r="B1725">
        <f t="shared" si="287"/>
        <v>2022</v>
      </c>
      <c r="C1725" t="str">
        <f t="shared" si="290"/>
        <v>09</v>
      </c>
      <c r="D1725" t="str">
        <f t="shared" si="283"/>
        <v>SEPTIEMBRE</v>
      </c>
      <c r="E1725" t="str">
        <f t="shared" si="291"/>
        <v>MAR.</v>
      </c>
      <c r="F1725" t="str">
        <f t="shared" si="289"/>
        <v>39</v>
      </c>
      <c r="G1725">
        <f t="shared" si="288"/>
        <v>2022</v>
      </c>
      <c r="H1725" t="str">
        <f t="shared" si="286"/>
        <v>34</v>
      </c>
      <c r="I1725" t="str">
        <f t="shared" si="284"/>
        <v>2022-09</v>
      </c>
      <c r="J1725" s="6" t="s">
        <v>21</v>
      </c>
      <c r="K1725" t="str">
        <f>VLOOKUP(J1725,Hoja1!$A$1:$B$12,2,0)</f>
        <v>SEPTIEMBRE</v>
      </c>
      <c r="L1725" t="s">
        <v>23</v>
      </c>
      <c r="M1725" s="6" t="str">
        <f t="shared" si="292"/>
        <v>17</v>
      </c>
      <c r="N1725" t="str">
        <f t="shared" si="285"/>
        <v>03</v>
      </c>
    </row>
    <row r="1726" spans="1:14" hidden="1">
      <c r="A1726" s="1">
        <v>44825</v>
      </c>
      <c r="B1726">
        <f t="shared" si="287"/>
        <v>2022</v>
      </c>
      <c r="C1726" t="str">
        <f t="shared" si="290"/>
        <v>09</v>
      </c>
      <c r="D1726" t="str">
        <f t="shared" si="283"/>
        <v>SEPTIEMBRE</v>
      </c>
      <c r="E1726" t="str">
        <f t="shared" si="291"/>
        <v>MIÉ.</v>
      </c>
      <c r="F1726" t="str">
        <f t="shared" si="289"/>
        <v>39</v>
      </c>
      <c r="G1726">
        <f t="shared" si="288"/>
        <v>2022</v>
      </c>
      <c r="H1726" t="str">
        <f t="shared" si="286"/>
        <v>34</v>
      </c>
      <c r="I1726" t="str">
        <f t="shared" si="284"/>
        <v>2022-09</v>
      </c>
      <c r="J1726" s="6" t="s">
        <v>21</v>
      </c>
      <c r="K1726" t="str">
        <f>VLOOKUP(J1726,Hoja1!$A$1:$B$12,2,0)</f>
        <v>SEPTIEMBRE</v>
      </c>
      <c r="L1726" t="s">
        <v>23</v>
      </c>
      <c r="M1726" s="6" t="str">
        <f t="shared" si="292"/>
        <v>17</v>
      </c>
      <c r="N1726" t="str">
        <f t="shared" si="285"/>
        <v>03</v>
      </c>
    </row>
    <row r="1727" spans="1:14" hidden="1">
      <c r="A1727" s="1">
        <v>44826</v>
      </c>
      <c r="B1727">
        <f t="shared" si="287"/>
        <v>2022</v>
      </c>
      <c r="C1727" t="str">
        <f t="shared" si="290"/>
        <v>09</v>
      </c>
      <c r="D1727" t="str">
        <f t="shared" si="283"/>
        <v>SEPTIEMBRE</v>
      </c>
      <c r="E1727" t="str">
        <f t="shared" si="291"/>
        <v>JUE.</v>
      </c>
      <c r="F1727" t="str">
        <f t="shared" si="289"/>
        <v>39</v>
      </c>
      <c r="G1727">
        <f t="shared" si="288"/>
        <v>2022</v>
      </c>
      <c r="H1727" t="str">
        <f t="shared" si="286"/>
        <v>34</v>
      </c>
      <c r="I1727" t="str">
        <f t="shared" si="284"/>
        <v>2022-09</v>
      </c>
      <c r="J1727" s="6" t="s">
        <v>21</v>
      </c>
      <c r="K1727" t="str">
        <f>VLOOKUP(J1727,Hoja1!$A$1:$B$12,2,0)</f>
        <v>SEPTIEMBRE</v>
      </c>
      <c r="L1727" t="s">
        <v>23</v>
      </c>
      <c r="M1727" s="6" t="str">
        <f t="shared" si="292"/>
        <v>17</v>
      </c>
      <c r="N1727" t="str">
        <f t="shared" si="285"/>
        <v>03</v>
      </c>
    </row>
    <row r="1728" spans="1:14" hidden="1">
      <c r="A1728" s="1">
        <v>44827</v>
      </c>
      <c r="B1728">
        <f t="shared" si="287"/>
        <v>2022</v>
      </c>
      <c r="C1728" t="str">
        <f t="shared" si="290"/>
        <v>09</v>
      </c>
      <c r="D1728" t="str">
        <f t="shared" si="283"/>
        <v>SEPTIEMBRE</v>
      </c>
      <c r="E1728" t="str">
        <f t="shared" si="291"/>
        <v>VIE.</v>
      </c>
      <c r="F1728" t="str">
        <f t="shared" si="289"/>
        <v>39</v>
      </c>
      <c r="G1728">
        <f t="shared" si="288"/>
        <v>2022</v>
      </c>
      <c r="H1728" t="str">
        <f t="shared" si="286"/>
        <v>34</v>
      </c>
      <c r="I1728" t="str">
        <f t="shared" si="284"/>
        <v>2022-09</v>
      </c>
      <c r="J1728" s="6" t="s">
        <v>21</v>
      </c>
      <c r="K1728" t="str">
        <f>VLOOKUP(J1728,Hoja1!$A$1:$B$12,2,0)</f>
        <v>SEPTIEMBRE</v>
      </c>
      <c r="L1728" t="s">
        <v>23</v>
      </c>
      <c r="M1728" s="6" t="str">
        <f t="shared" si="292"/>
        <v>17</v>
      </c>
      <c r="N1728" t="str">
        <f t="shared" si="285"/>
        <v>03</v>
      </c>
    </row>
    <row r="1729" spans="1:14" hidden="1">
      <c r="A1729" s="1">
        <v>44828</v>
      </c>
      <c r="B1729">
        <f t="shared" si="287"/>
        <v>2022</v>
      </c>
      <c r="C1729" t="str">
        <f t="shared" si="290"/>
        <v>09</v>
      </c>
      <c r="D1729" t="str">
        <f t="shared" si="283"/>
        <v>SEPTIEMBRE</v>
      </c>
      <c r="E1729" t="str">
        <f t="shared" si="291"/>
        <v>SÁB.</v>
      </c>
      <c r="F1729" t="str">
        <f t="shared" si="289"/>
        <v>39</v>
      </c>
      <c r="G1729">
        <f t="shared" si="288"/>
        <v>2022</v>
      </c>
      <c r="H1729" t="str">
        <f t="shared" si="286"/>
        <v>34</v>
      </c>
      <c r="I1729" t="str">
        <f t="shared" si="284"/>
        <v>2022-09</v>
      </c>
      <c r="J1729" s="6" t="s">
        <v>21</v>
      </c>
      <c r="K1729" t="str">
        <f>VLOOKUP(J1729,Hoja1!$A$1:$B$12,2,0)</f>
        <v>SEPTIEMBRE</v>
      </c>
      <c r="L1729" t="s">
        <v>23</v>
      </c>
      <c r="M1729" s="6" t="str">
        <f t="shared" si="292"/>
        <v>17</v>
      </c>
      <c r="N1729" t="str">
        <f t="shared" si="285"/>
        <v>03</v>
      </c>
    </row>
    <row r="1730" spans="1:14" hidden="1">
      <c r="A1730" s="1">
        <v>44829</v>
      </c>
      <c r="B1730">
        <f t="shared" si="287"/>
        <v>2022</v>
      </c>
      <c r="C1730" t="str">
        <f t="shared" si="290"/>
        <v>09</v>
      </c>
      <c r="D1730" t="str">
        <f t="shared" si="283"/>
        <v>SEPTIEMBRE</v>
      </c>
      <c r="E1730" t="str">
        <f t="shared" si="291"/>
        <v>DOM.</v>
      </c>
      <c r="F1730" t="str">
        <f t="shared" si="289"/>
        <v>40</v>
      </c>
      <c r="G1730">
        <f t="shared" si="288"/>
        <v>2022</v>
      </c>
      <c r="H1730" t="str">
        <f t="shared" si="286"/>
        <v>35</v>
      </c>
      <c r="I1730" t="str">
        <f t="shared" si="284"/>
        <v>2022-09</v>
      </c>
      <c r="J1730" s="6" t="s">
        <v>21</v>
      </c>
      <c r="K1730" t="str">
        <f>VLOOKUP(J1730,Hoja1!$A$1:$B$12,2,0)</f>
        <v>SEPTIEMBRE</v>
      </c>
      <c r="L1730" t="s">
        <v>23</v>
      </c>
      <c r="M1730" s="6" t="str">
        <f t="shared" si="292"/>
        <v>18</v>
      </c>
      <c r="N1730" t="str">
        <f t="shared" si="285"/>
        <v>03</v>
      </c>
    </row>
    <row r="1731" spans="1:14" hidden="1">
      <c r="A1731" s="1">
        <v>44830</v>
      </c>
      <c r="B1731">
        <f t="shared" si="287"/>
        <v>2022</v>
      </c>
      <c r="C1731" t="str">
        <f t="shared" si="290"/>
        <v>09</v>
      </c>
      <c r="D1731" t="str">
        <f t="shared" ref="D1731:D1794" si="293">UPPER(TEXT(A1731,"mmmm"))</f>
        <v>SEPTIEMBRE</v>
      </c>
      <c r="E1731" t="str">
        <f t="shared" si="291"/>
        <v>LUN.</v>
      </c>
      <c r="F1731" t="str">
        <f t="shared" si="289"/>
        <v>40</v>
      </c>
      <c r="G1731">
        <f t="shared" si="288"/>
        <v>2022</v>
      </c>
      <c r="H1731" t="str">
        <f t="shared" si="286"/>
        <v>35</v>
      </c>
      <c r="I1731" t="str">
        <f t="shared" ref="I1731:I1794" si="294">YEAR(A1731) &amp; "-" &amp;TEXT(MONTH(A1731),"00")</f>
        <v>2022-09</v>
      </c>
      <c r="J1731" s="6" t="s">
        <v>21</v>
      </c>
      <c r="K1731" t="str">
        <f>VLOOKUP(J1731,Hoja1!$A$1:$B$12,2,0)</f>
        <v>SEPTIEMBRE</v>
      </c>
      <c r="L1731" t="s">
        <v>23</v>
      </c>
      <c r="M1731" s="6" t="str">
        <f t="shared" si="292"/>
        <v>18</v>
      </c>
      <c r="N1731" t="str">
        <f t="shared" ref="N1731:N1794" si="295">IF(OR(J1731="02",J1731="03",J1731="04"),"01",IF(OR(J1731="05",J1731="06",J1731="07"),"02",IF(OR(J1731="08",J1731="09",J1731="10"),"03","04")))</f>
        <v>03</v>
      </c>
    </row>
    <row r="1732" spans="1:14" hidden="1">
      <c r="A1732" s="1">
        <v>44831</v>
      </c>
      <c r="B1732">
        <f t="shared" si="287"/>
        <v>2022</v>
      </c>
      <c r="C1732" t="str">
        <f t="shared" si="290"/>
        <v>09</v>
      </c>
      <c r="D1732" t="str">
        <f t="shared" si="293"/>
        <v>SEPTIEMBRE</v>
      </c>
      <c r="E1732" t="str">
        <f t="shared" si="291"/>
        <v>MAR.</v>
      </c>
      <c r="F1732" t="str">
        <f t="shared" si="289"/>
        <v>40</v>
      </c>
      <c r="G1732">
        <f t="shared" si="288"/>
        <v>2022</v>
      </c>
      <c r="H1732" t="str">
        <f t="shared" si="286"/>
        <v>35</v>
      </c>
      <c r="I1732" t="str">
        <f t="shared" si="294"/>
        <v>2022-09</v>
      </c>
      <c r="J1732" s="6" t="s">
        <v>21</v>
      </c>
      <c r="K1732" t="str">
        <f>VLOOKUP(J1732,Hoja1!$A$1:$B$12,2,0)</f>
        <v>SEPTIEMBRE</v>
      </c>
      <c r="L1732" t="s">
        <v>23</v>
      </c>
      <c r="M1732" s="6" t="str">
        <f t="shared" si="292"/>
        <v>18</v>
      </c>
      <c r="N1732" t="str">
        <f t="shared" si="295"/>
        <v>03</v>
      </c>
    </row>
    <row r="1733" spans="1:14" hidden="1">
      <c r="A1733" s="1">
        <v>44832</v>
      </c>
      <c r="B1733">
        <f t="shared" si="287"/>
        <v>2022</v>
      </c>
      <c r="C1733" t="str">
        <f t="shared" si="290"/>
        <v>09</v>
      </c>
      <c r="D1733" t="str">
        <f t="shared" si="293"/>
        <v>SEPTIEMBRE</v>
      </c>
      <c r="E1733" t="str">
        <f t="shared" si="291"/>
        <v>MIÉ.</v>
      </c>
      <c r="F1733" t="str">
        <f t="shared" si="289"/>
        <v>40</v>
      </c>
      <c r="G1733">
        <f t="shared" si="288"/>
        <v>2022</v>
      </c>
      <c r="H1733" t="str">
        <f t="shared" si="286"/>
        <v>35</v>
      </c>
      <c r="I1733" t="str">
        <f t="shared" si="294"/>
        <v>2022-09</v>
      </c>
      <c r="J1733" s="6" t="s">
        <v>21</v>
      </c>
      <c r="K1733" t="str">
        <f>VLOOKUP(J1733,Hoja1!$A$1:$B$12,2,0)</f>
        <v>SEPTIEMBRE</v>
      </c>
      <c r="L1733" t="s">
        <v>23</v>
      </c>
      <c r="M1733" s="6" t="str">
        <f t="shared" si="292"/>
        <v>18</v>
      </c>
      <c r="N1733" t="str">
        <f t="shared" si="295"/>
        <v>03</v>
      </c>
    </row>
    <row r="1734" spans="1:14" hidden="1">
      <c r="A1734" s="1">
        <v>44833</v>
      </c>
      <c r="B1734">
        <f t="shared" si="287"/>
        <v>2022</v>
      </c>
      <c r="C1734" t="str">
        <f t="shared" si="290"/>
        <v>09</v>
      </c>
      <c r="D1734" t="str">
        <f t="shared" si="293"/>
        <v>SEPTIEMBRE</v>
      </c>
      <c r="E1734" t="str">
        <f t="shared" si="291"/>
        <v>JUE.</v>
      </c>
      <c r="F1734" t="str">
        <f t="shared" si="289"/>
        <v>40</v>
      </c>
      <c r="G1734">
        <f t="shared" si="288"/>
        <v>2022</v>
      </c>
      <c r="H1734" t="str">
        <f t="shared" si="286"/>
        <v>35</v>
      </c>
      <c r="I1734" t="str">
        <f t="shared" si="294"/>
        <v>2022-09</v>
      </c>
      <c r="J1734" s="6" t="s">
        <v>21</v>
      </c>
      <c r="K1734" t="str">
        <f>VLOOKUP(J1734,Hoja1!$A$1:$B$12,2,0)</f>
        <v>SEPTIEMBRE</v>
      </c>
      <c r="L1734" t="s">
        <v>23</v>
      </c>
      <c r="M1734" s="6" t="str">
        <f t="shared" si="292"/>
        <v>18</v>
      </c>
      <c r="N1734" t="str">
        <f t="shared" si="295"/>
        <v>03</v>
      </c>
    </row>
    <row r="1735" spans="1:14" hidden="1">
      <c r="A1735" s="1">
        <v>44834</v>
      </c>
      <c r="B1735">
        <f t="shared" si="287"/>
        <v>2022</v>
      </c>
      <c r="C1735" t="str">
        <f t="shared" si="290"/>
        <v>09</v>
      </c>
      <c r="D1735" t="str">
        <f t="shared" si="293"/>
        <v>SEPTIEMBRE</v>
      </c>
      <c r="E1735" t="str">
        <f t="shared" si="291"/>
        <v>VIE.</v>
      </c>
      <c r="F1735" t="str">
        <f t="shared" si="289"/>
        <v>40</v>
      </c>
      <c r="G1735">
        <f t="shared" si="288"/>
        <v>2022</v>
      </c>
      <c r="H1735" t="str">
        <f t="shared" si="286"/>
        <v>35</v>
      </c>
      <c r="I1735" t="str">
        <f t="shared" si="294"/>
        <v>2022-09</v>
      </c>
      <c r="J1735" s="6" t="s">
        <v>21</v>
      </c>
      <c r="K1735" t="str">
        <f>VLOOKUP(J1735,Hoja1!$A$1:$B$12,2,0)</f>
        <v>SEPTIEMBRE</v>
      </c>
      <c r="L1735" t="s">
        <v>23</v>
      </c>
      <c r="M1735" s="6" t="str">
        <f t="shared" si="292"/>
        <v>18</v>
      </c>
      <c r="N1735" t="str">
        <f t="shared" si="295"/>
        <v>03</v>
      </c>
    </row>
    <row r="1736" spans="1:14" hidden="1">
      <c r="A1736" s="1">
        <v>44835</v>
      </c>
      <c r="B1736">
        <f t="shared" si="287"/>
        <v>2022</v>
      </c>
      <c r="C1736" t="str">
        <f t="shared" si="290"/>
        <v>10</v>
      </c>
      <c r="D1736" t="str">
        <f t="shared" si="293"/>
        <v>OCTUBRE</v>
      </c>
      <c r="E1736" t="str">
        <f t="shared" si="291"/>
        <v>SÁB.</v>
      </c>
      <c r="F1736" t="str">
        <f t="shared" si="289"/>
        <v>40</v>
      </c>
      <c r="G1736">
        <f t="shared" si="288"/>
        <v>2022</v>
      </c>
      <c r="H1736" t="str">
        <f t="shared" si="286"/>
        <v>35</v>
      </c>
      <c r="I1736" t="str">
        <f t="shared" si="294"/>
        <v>2022-10</v>
      </c>
      <c r="J1736" s="6" t="s">
        <v>21</v>
      </c>
      <c r="K1736" t="str">
        <f>VLOOKUP(J1736,Hoja1!$A$1:$B$12,2,0)</f>
        <v>SEPTIEMBRE</v>
      </c>
      <c r="L1736" t="s">
        <v>23</v>
      </c>
      <c r="M1736" s="6" t="str">
        <f t="shared" si="292"/>
        <v>18</v>
      </c>
      <c r="N1736" t="str">
        <f t="shared" si="295"/>
        <v>03</v>
      </c>
    </row>
    <row r="1737" spans="1:14" hidden="1">
      <c r="A1737" s="1">
        <v>44836</v>
      </c>
      <c r="B1737">
        <f t="shared" si="287"/>
        <v>2022</v>
      </c>
      <c r="C1737" t="str">
        <f t="shared" si="290"/>
        <v>10</v>
      </c>
      <c r="D1737" t="str">
        <f t="shared" si="293"/>
        <v>OCTUBRE</v>
      </c>
      <c r="E1737" t="str">
        <f t="shared" si="291"/>
        <v>DOM.</v>
      </c>
      <c r="F1737" t="str">
        <f t="shared" si="289"/>
        <v>41</v>
      </c>
      <c r="G1737">
        <f t="shared" si="288"/>
        <v>2022</v>
      </c>
      <c r="H1737" t="str">
        <f t="shared" si="286"/>
        <v>36</v>
      </c>
      <c r="I1737" t="str">
        <f t="shared" si="294"/>
        <v>2022-10</v>
      </c>
      <c r="J1737" s="6">
        <v>10</v>
      </c>
      <c r="K1737" t="str">
        <f>VLOOKUP(J1737,Hoja1!$A$1:$B$12,2,0)</f>
        <v>OCTUBRE</v>
      </c>
      <c r="L1737" t="s">
        <v>23</v>
      </c>
      <c r="M1737" s="6" t="str">
        <f t="shared" si="292"/>
        <v>18</v>
      </c>
      <c r="N1737" t="str">
        <f t="shared" si="295"/>
        <v>04</v>
      </c>
    </row>
    <row r="1738" spans="1:14" hidden="1">
      <c r="A1738" s="1">
        <v>44837</v>
      </c>
      <c r="B1738">
        <f t="shared" si="287"/>
        <v>2022</v>
      </c>
      <c r="C1738" t="str">
        <f t="shared" si="290"/>
        <v>10</v>
      </c>
      <c r="D1738" t="str">
        <f t="shared" si="293"/>
        <v>OCTUBRE</v>
      </c>
      <c r="E1738" t="str">
        <f t="shared" si="291"/>
        <v>LUN.</v>
      </c>
      <c r="F1738" t="str">
        <f t="shared" si="289"/>
        <v>41</v>
      </c>
      <c r="G1738">
        <f t="shared" si="288"/>
        <v>2022</v>
      </c>
      <c r="H1738" t="str">
        <f t="shared" si="286"/>
        <v>36</v>
      </c>
      <c r="I1738" t="str">
        <f t="shared" si="294"/>
        <v>2022-10</v>
      </c>
      <c r="J1738" s="6">
        <v>10</v>
      </c>
      <c r="K1738" t="str">
        <f>VLOOKUP(J1738,Hoja1!$A$1:$B$12,2,0)</f>
        <v>OCTUBRE</v>
      </c>
      <c r="L1738" t="s">
        <v>23</v>
      </c>
      <c r="M1738" s="6" t="str">
        <f t="shared" si="292"/>
        <v>18</v>
      </c>
      <c r="N1738" t="str">
        <f t="shared" si="295"/>
        <v>04</v>
      </c>
    </row>
    <row r="1739" spans="1:14" hidden="1">
      <c r="A1739" s="1">
        <v>44838</v>
      </c>
      <c r="B1739">
        <f t="shared" si="287"/>
        <v>2022</v>
      </c>
      <c r="C1739" t="str">
        <f t="shared" si="290"/>
        <v>10</v>
      </c>
      <c r="D1739" t="str">
        <f t="shared" si="293"/>
        <v>OCTUBRE</v>
      </c>
      <c r="E1739" t="str">
        <f t="shared" si="291"/>
        <v>MAR.</v>
      </c>
      <c r="F1739" t="str">
        <f t="shared" si="289"/>
        <v>41</v>
      </c>
      <c r="G1739">
        <f t="shared" si="288"/>
        <v>2022</v>
      </c>
      <c r="H1739" t="str">
        <f t="shared" si="286"/>
        <v>36</v>
      </c>
      <c r="I1739" t="str">
        <f t="shared" si="294"/>
        <v>2022-10</v>
      </c>
      <c r="J1739" s="6">
        <v>10</v>
      </c>
      <c r="K1739" t="str">
        <f>VLOOKUP(J1739,Hoja1!$A$1:$B$12,2,0)</f>
        <v>OCTUBRE</v>
      </c>
      <c r="L1739" t="s">
        <v>23</v>
      </c>
      <c r="M1739" s="6" t="str">
        <f t="shared" si="292"/>
        <v>18</v>
      </c>
      <c r="N1739" t="str">
        <f t="shared" si="295"/>
        <v>04</v>
      </c>
    </row>
    <row r="1740" spans="1:14" hidden="1">
      <c r="A1740" s="1">
        <v>44839</v>
      </c>
      <c r="B1740">
        <f t="shared" si="287"/>
        <v>2022</v>
      </c>
      <c r="C1740" t="str">
        <f t="shared" si="290"/>
        <v>10</v>
      </c>
      <c r="D1740" t="str">
        <f t="shared" si="293"/>
        <v>OCTUBRE</v>
      </c>
      <c r="E1740" t="str">
        <f t="shared" si="291"/>
        <v>MIÉ.</v>
      </c>
      <c r="F1740" t="str">
        <f t="shared" si="289"/>
        <v>41</v>
      </c>
      <c r="G1740">
        <f t="shared" si="288"/>
        <v>2022</v>
      </c>
      <c r="H1740" t="str">
        <f t="shared" si="286"/>
        <v>36</v>
      </c>
      <c r="I1740" t="str">
        <f t="shared" si="294"/>
        <v>2022-10</v>
      </c>
      <c r="J1740" s="6">
        <v>10</v>
      </c>
      <c r="K1740" t="str">
        <f>VLOOKUP(J1740,Hoja1!$A$1:$B$12,2,0)</f>
        <v>OCTUBRE</v>
      </c>
      <c r="L1740" t="s">
        <v>23</v>
      </c>
      <c r="M1740" s="6" t="str">
        <f t="shared" si="292"/>
        <v>18</v>
      </c>
      <c r="N1740" t="str">
        <f t="shared" si="295"/>
        <v>04</v>
      </c>
    </row>
    <row r="1741" spans="1:14" hidden="1">
      <c r="A1741" s="1">
        <v>44840</v>
      </c>
      <c r="B1741">
        <f t="shared" si="287"/>
        <v>2022</v>
      </c>
      <c r="C1741" t="str">
        <f t="shared" si="290"/>
        <v>10</v>
      </c>
      <c r="D1741" t="str">
        <f t="shared" si="293"/>
        <v>OCTUBRE</v>
      </c>
      <c r="E1741" t="str">
        <f t="shared" si="291"/>
        <v>JUE.</v>
      </c>
      <c r="F1741" t="str">
        <f t="shared" si="289"/>
        <v>41</v>
      </c>
      <c r="G1741">
        <f t="shared" si="288"/>
        <v>2022</v>
      </c>
      <c r="H1741" t="str">
        <f t="shared" ref="H1741:H1804" si="296">IF(F1741-5&lt;=0,IF(F1741="01",TEXT(48,"00"),TEXT(48+F1741-1,"00")),TEXT((WEEKNUM(A1741))-5,"00"))</f>
        <v>36</v>
      </c>
      <c r="I1741" t="str">
        <f t="shared" si="294"/>
        <v>2022-10</v>
      </c>
      <c r="J1741" s="6">
        <v>10</v>
      </c>
      <c r="K1741" t="str">
        <f>VLOOKUP(J1741,Hoja1!$A$1:$B$12,2,0)</f>
        <v>OCTUBRE</v>
      </c>
      <c r="L1741" t="s">
        <v>23</v>
      </c>
      <c r="M1741" s="6" t="str">
        <f t="shared" si="292"/>
        <v>18</v>
      </c>
      <c r="N1741" t="str">
        <f t="shared" si="295"/>
        <v>04</v>
      </c>
    </row>
    <row r="1742" spans="1:14" hidden="1">
      <c r="A1742" s="1">
        <v>44841</v>
      </c>
      <c r="B1742">
        <f t="shared" si="287"/>
        <v>2022</v>
      </c>
      <c r="C1742" t="str">
        <f t="shared" si="290"/>
        <v>10</v>
      </c>
      <c r="D1742" t="str">
        <f t="shared" si="293"/>
        <v>OCTUBRE</v>
      </c>
      <c r="E1742" t="str">
        <f t="shared" si="291"/>
        <v>VIE.</v>
      </c>
      <c r="F1742" t="str">
        <f t="shared" si="289"/>
        <v>41</v>
      </c>
      <c r="G1742">
        <f t="shared" si="288"/>
        <v>2022</v>
      </c>
      <c r="H1742" t="str">
        <f t="shared" si="296"/>
        <v>36</v>
      </c>
      <c r="I1742" t="str">
        <f t="shared" si="294"/>
        <v>2022-10</v>
      </c>
      <c r="J1742" s="6">
        <v>10</v>
      </c>
      <c r="K1742" t="str">
        <f>VLOOKUP(J1742,Hoja1!$A$1:$B$12,2,0)</f>
        <v>OCTUBRE</v>
      </c>
      <c r="L1742" t="s">
        <v>23</v>
      </c>
      <c r="M1742" s="6" t="str">
        <f t="shared" si="292"/>
        <v>18</v>
      </c>
      <c r="N1742" t="str">
        <f t="shared" si="295"/>
        <v>04</v>
      </c>
    </row>
    <row r="1743" spans="1:14" hidden="1">
      <c r="A1743" s="1">
        <v>44842</v>
      </c>
      <c r="B1743">
        <f t="shared" si="287"/>
        <v>2022</v>
      </c>
      <c r="C1743" t="str">
        <f t="shared" si="290"/>
        <v>10</v>
      </c>
      <c r="D1743" t="str">
        <f t="shared" si="293"/>
        <v>OCTUBRE</v>
      </c>
      <c r="E1743" t="str">
        <f t="shared" si="291"/>
        <v>SÁB.</v>
      </c>
      <c r="F1743" t="str">
        <f t="shared" si="289"/>
        <v>41</v>
      </c>
      <c r="G1743">
        <f t="shared" si="288"/>
        <v>2022</v>
      </c>
      <c r="H1743" t="str">
        <f t="shared" si="296"/>
        <v>36</v>
      </c>
      <c r="I1743" t="str">
        <f t="shared" si="294"/>
        <v>2022-10</v>
      </c>
      <c r="J1743" s="6">
        <v>10</v>
      </c>
      <c r="K1743" t="str">
        <f>VLOOKUP(J1743,Hoja1!$A$1:$B$12,2,0)</f>
        <v>OCTUBRE</v>
      </c>
      <c r="L1743" t="s">
        <v>23</v>
      </c>
      <c r="M1743" s="6" t="str">
        <f t="shared" si="292"/>
        <v>18</v>
      </c>
      <c r="N1743" t="str">
        <f t="shared" si="295"/>
        <v>04</v>
      </c>
    </row>
    <row r="1744" spans="1:14" hidden="1">
      <c r="A1744" s="1">
        <v>44843</v>
      </c>
      <c r="B1744">
        <f t="shared" si="287"/>
        <v>2022</v>
      </c>
      <c r="C1744" t="str">
        <f t="shared" si="290"/>
        <v>10</v>
      </c>
      <c r="D1744" t="str">
        <f t="shared" si="293"/>
        <v>OCTUBRE</v>
      </c>
      <c r="E1744" t="str">
        <f t="shared" si="291"/>
        <v>DOM.</v>
      </c>
      <c r="F1744" t="str">
        <f t="shared" si="289"/>
        <v>42</v>
      </c>
      <c r="G1744">
        <f t="shared" si="288"/>
        <v>2022</v>
      </c>
      <c r="H1744" t="str">
        <f t="shared" si="296"/>
        <v>37</v>
      </c>
      <c r="I1744" t="str">
        <f t="shared" si="294"/>
        <v>2022-10</v>
      </c>
      <c r="J1744" s="6">
        <v>10</v>
      </c>
      <c r="K1744" t="str">
        <f>VLOOKUP(J1744,Hoja1!$A$1:$B$12,2,0)</f>
        <v>OCTUBRE</v>
      </c>
      <c r="L1744" t="s">
        <v>23</v>
      </c>
      <c r="M1744" s="6" t="str">
        <f t="shared" si="292"/>
        <v>19</v>
      </c>
      <c r="N1744" t="str">
        <f t="shared" si="295"/>
        <v>04</v>
      </c>
    </row>
    <row r="1745" spans="1:14" hidden="1">
      <c r="A1745" s="1">
        <v>44844</v>
      </c>
      <c r="B1745">
        <f t="shared" si="287"/>
        <v>2022</v>
      </c>
      <c r="C1745" t="str">
        <f t="shared" si="290"/>
        <v>10</v>
      </c>
      <c r="D1745" t="str">
        <f t="shared" si="293"/>
        <v>OCTUBRE</v>
      </c>
      <c r="E1745" t="str">
        <f t="shared" si="291"/>
        <v>LUN.</v>
      </c>
      <c r="F1745" t="str">
        <f t="shared" si="289"/>
        <v>42</v>
      </c>
      <c r="G1745">
        <f t="shared" si="288"/>
        <v>2022</v>
      </c>
      <c r="H1745" t="str">
        <f t="shared" si="296"/>
        <v>37</v>
      </c>
      <c r="I1745" t="str">
        <f t="shared" si="294"/>
        <v>2022-10</v>
      </c>
      <c r="J1745" s="6">
        <v>10</v>
      </c>
      <c r="K1745" t="str">
        <f>VLOOKUP(J1745,Hoja1!$A$1:$B$12,2,0)</f>
        <v>OCTUBRE</v>
      </c>
      <c r="L1745" t="s">
        <v>23</v>
      </c>
      <c r="M1745" s="6" t="str">
        <f t="shared" si="292"/>
        <v>19</v>
      </c>
      <c r="N1745" t="str">
        <f t="shared" si="295"/>
        <v>04</v>
      </c>
    </row>
    <row r="1746" spans="1:14" hidden="1">
      <c r="A1746" s="1">
        <v>44845</v>
      </c>
      <c r="B1746">
        <f t="shared" si="287"/>
        <v>2022</v>
      </c>
      <c r="C1746" t="str">
        <f t="shared" si="290"/>
        <v>10</v>
      </c>
      <c r="D1746" t="str">
        <f t="shared" si="293"/>
        <v>OCTUBRE</v>
      </c>
      <c r="E1746" t="str">
        <f t="shared" si="291"/>
        <v>MAR.</v>
      </c>
      <c r="F1746" t="str">
        <f t="shared" si="289"/>
        <v>42</v>
      </c>
      <c r="G1746">
        <f t="shared" si="288"/>
        <v>2022</v>
      </c>
      <c r="H1746" t="str">
        <f t="shared" si="296"/>
        <v>37</v>
      </c>
      <c r="I1746" t="str">
        <f t="shared" si="294"/>
        <v>2022-10</v>
      </c>
      <c r="J1746" s="6">
        <v>10</v>
      </c>
      <c r="K1746" t="str">
        <f>VLOOKUP(J1746,Hoja1!$A$1:$B$12,2,0)</f>
        <v>OCTUBRE</v>
      </c>
      <c r="L1746" t="s">
        <v>23</v>
      </c>
      <c r="M1746" s="6" t="str">
        <f t="shared" si="292"/>
        <v>19</v>
      </c>
      <c r="N1746" t="str">
        <f t="shared" si="295"/>
        <v>04</v>
      </c>
    </row>
    <row r="1747" spans="1:14" hidden="1">
      <c r="A1747" s="1">
        <v>44846</v>
      </c>
      <c r="B1747">
        <f t="shared" si="287"/>
        <v>2022</v>
      </c>
      <c r="C1747" t="str">
        <f t="shared" si="290"/>
        <v>10</v>
      </c>
      <c r="D1747" t="str">
        <f t="shared" si="293"/>
        <v>OCTUBRE</v>
      </c>
      <c r="E1747" t="str">
        <f t="shared" si="291"/>
        <v>MIÉ.</v>
      </c>
      <c r="F1747" t="str">
        <f t="shared" si="289"/>
        <v>42</v>
      </c>
      <c r="G1747">
        <f t="shared" si="288"/>
        <v>2022</v>
      </c>
      <c r="H1747" t="str">
        <f t="shared" si="296"/>
        <v>37</v>
      </c>
      <c r="I1747" t="str">
        <f t="shared" si="294"/>
        <v>2022-10</v>
      </c>
      <c r="J1747" s="6">
        <v>10</v>
      </c>
      <c r="K1747" t="str">
        <f>VLOOKUP(J1747,Hoja1!$A$1:$B$12,2,0)</f>
        <v>OCTUBRE</v>
      </c>
      <c r="L1747" t="s">
        <v>23</v>
      </c>
      <c r="M1747" s="6" t="str">
        <f t="shared" si="292"/>
        <v>19</v>
      </c>
      <c r="N1747" t="str">
        <f t="shared" si="295"/>
        <v>04</v>
      </c>
    </row>
    <row r="1748" spans="1:14" hidden="1">
      <c r="A1748" s="1">
        <v>44847</v>
      </c>
      <c r="B1748">
        <f t="shared" si="287"/>
        <v>2022</v>
      </c>
      <c r="C1748" t="str">
        <f t="shared" si="290"/>
        <v>10</v>
      </c>
      <c r="D1748" t="str">
        <f t="shared" si="293"/>
        <v>OCTUBRE</v>
      </c>
      <c r="E1748" t="str">
        <f t="shared" si="291"/>
        <v>JUE.</v>
      </c>
      <c r="F1748" t="str">
        <f t="shared" si="289"/>
        <v>42</v>
      </c>
      <c r="G1748">
        <f t="shared" si="288"/>
        <v>2022</v>
      </c>
      <c r="H1748" t="str">
        <f t="shared" si="296"/>
        <v>37</v>
      </c>
      <c r="I1748" t="str">
        <f t="shared" si="294"/>
        <v>2022-10</v>
      </c>
      <c r="J1748" s="6">
        <v>10</v>
      </c>
      <c r="K1748" t="str">
        <f>VLOOKUP(J1748,Hoja1!$A$1:$B$12,2,0)</f>
        <v>OCTUBRE</v>
      </c>
      <c r="L1748" t="s">
        <v>23</v>
      </c>
      <c r="M1748" s="6" t="str">
        <f t="shared" si="292"/>
        <v>19</v>
      </c>
      <c r="N1748" t="str">
        <f t="shared" si="295"/>
        <v>04</v>
      </c>
    </row>
    <row r="1749" spans="1:14" hidden="1">
      <c r="A1749" s="1">
        <v>44848</v>
      </c>
      <c r="B1749">
        <f t="shared" si="287"/>
        <v>2022</v>
      </c>
      <c r="C1749" t="str">
        <f t="shared" si="290"/>
        <v>10</v>
      </c>
      <c r="D1749" t="str">
        <f t="shared" si="293"/>
        <v>OCTUBRE</v>
      </c>
      <c r="E1749" t="str">
        <f t="shared" si="291"/>
        <v>VIE.</v>
      </c>
      <c r="F1749" t="str">
        <f t="shared" si="289"/>
        <v>42</v>
      </c>
      <c r="G1749">
        <f t="shared" si="288"/>
        <v>2022</v>
      </c>
      <c r="H1749" t="str">
        <f t="shared" si="296"/>
        <v>37</v>
      </c>
      <c r="I1749" t="str">
        <f t="shared" si="294"/>
        <v>2022-10</v>
      </c>
      <c r="J1749" s="6">
        <v>10</v>
      </c>
      <c r="K1749" t="str">
        <f>VLOOKUP(J1749,Hoja1!$A$1:$B$12,2,0)</f>
        <v>OCTUBRE</v>
      </c>
      <c r="L1749" t="s">
        <v>23</v>
      </c>
      <c r="M1749" s="6" t="str">
        <f t="shared" si="292"/>
        <v>19</v>
      </c>
      <c r="N1749" t="str">
        <f t="shared" si="295"/>
        <v>04</v>
      </c>
    </row>
    <row r="1750" spans="1:14" hidden="1">
      <c r="A1750" s="1">
        <v>44849</v>
      </c>
      <c r="B1750">
        <f t="shared" si="287"/>
        <v>2022</v>
      </c>
      <c r="C1750" t="str">
        <f t="shared" si="290"/>
        <v>10</v>
      </c>
      <c r="D1750" t="str">
        <f t="shared" si="293"/>
        <v>OCTUBRE</v>
      </c>
      <c r="E1750" t="str">
        <f t="shared" si="291"/>
        <v>SÁB.</v>
      </c>
      <c r="F1750" t="str">
        <f t="shared" si="289"/>
        <v>42</v>
      </c>
      <c r="G1750">
        <f t="shared" si="288"/>
        <v>2022</v>
      </c>
      <c r="H1750" t="str">
        <f t="shared" si="296"/>
        <v>37</v>
      </c>
      <c r="I1750" t="str">
        <f t="shared" si="294"/>
        <v>2022-10</v>
      </c>
      <c r="J1750" s="6">
        <v>10</v>
      </c>
      <c r="K1750" t="str">
        <f>VLOOKUP(J1750,Hoja1!$A$1:$B$12,2,0)</f>
        <v>OCTUBRE</v>
      </c>
      <c r="L1750" t="s">
        <v>23</v>
      </c>
      <c r="M1750" s="6" t="str">
        <f t="shared" si="292"/>
        <v>19</v>
      </c>
      <c r="N1750" t="str">
        <f t="shared" si="295"/>
        <v>04</v>
      </c>
    </row>
    <row r="1751" spans="1:14" hidden="1">
      <c r="A1751" s="1">
        <v>44850</v>
      </c>
      <c r="B1751">
        <f t="shared" si="287"/>
        <v>2022</v>
      </c>
      <c r="C1751" t="str">
        <f t="shared" si="290"/>
        <v>10</v>
      </c>
      <c r="D1751" t="str">
        <f t="shared" si="293"/>
        <v>OCTUBRE</v>
      </c>
      <c r="E1751" t="str">
        <f t="shared" si="291"/>
        <v>DOM.</v>
      </c>
      <c r="F1751" t="str">
        <f t="shared" si="289"/>
        <v>43</v>
      </c>
      <c r="G1751">
        <f t="shared" si="288"/>
        <v>2022</v>
      </c>
      <c r="H1751" t="str">
        <f t="shared" si="296"/>
        <v>38</v>
      </c>
      <c r="I1751" t="str">
        <f t="shared" si="294"/>
        <v>2022-10</v>
      </c>
      <c r="J1751" s="6">
        <v>10</v>
      </c>
      <c r="K1751" t="str">
        <f>VLOOKUP(J1751,Hoja1!$A$1:$B$12,2,0)</f>
        <v>OCTUBRE</v>
      </c>
      <c r="L1751" t="s">
        <v>23</v>
      </c>
      <c r="M1751" s="6" t="str">
        <f t="shared" si="292"/>
        <v>19</v>
      </c>
      <c r="N1751" t="str">
        <f t="shared" si="295"/>
        <v>04</v>
      </c>
    </row>
    <row r="1752" spans="1:14" hidden="1">
      <c r="A1752" s="1">
        <v>44851</v>
      </c>
      <c r="B1752">
        <f t="shared" si="287"/>
        <v>2022</v>
      </c>
      <c r="C1752" t="str">
        <f t="shared" si="290"/>
        <v>10</v>
      </c>
      <c r="D1752" t="str">
        <f t="shared" si="293"/>
        <v>OCTUBRE</v>
      </c>
      <c r="E1752" t="str">
        <f t="shared" si="291"/>
        <v>LUN.</v>
      </c>
      <c r="F1752" t="str">
        <f t="shared" si="289"/>
        <v>43</v>
      </c>
      <c r="G1752">
        <f t="shared" si="288"/>
        <v>2022</v>
      </c>
      <c r="H1752" t="str">
        <f t="shared" si="296"/>
        <v>38</v>
      </c>
      <c r="I1752" t="str">
        <f t="shared" si="294"/>
        <v>2022-10</v>
      </c>
      <c r="J1752" s="6">
        <v>10</v>
      </c>
      <c r="K1752" t="str">
        <f>VLOOKUP(J1752,Hoja1!$A$1:$B$12,2,0)</f>
        <v>OCTUBRE</v>
      </c>
      <c r="L1752" t="s">
        <v>23</v>
      </c>
      <c r="M1752" s="6" t="str">
        <f t="shared" si="292"/>
        <v>19</v>
      </c>
      <c r="N1752" t="str">
        <f t="shared" si="295"/>
        <v>04</v>
      </c>
    </row>
    <row r="1753" spans="1:14" hidden="1">
      <c r="A1753" s="1">
        <v>44852</v>
      </c>
      <c r="B1753">
        <f t="shared" si="287"/>
        <v>2022</v>
      </c>
      <c r="C1753" t="str">
        <f t="shared" si="290"/>
        <v>10</v>
      </c>
      <c r="D1753" t="str">
        <f t="shared" si="293"/>
        <v>OCTUBRE</v>
      </c>
      <c r="E1753" t="str">
        <f t="shared" si="291"/>
        <v>MAR.</v>
      </c>
      <c r="F1753" t="str">
        <f t="shared" si="289"/>
        <v>43</v>
      </c>
      <c r="G1753">
        <f t="shared" si="288"/>
        <v>2022</v>
      </c>
      <c r="H1753" t="str">
        <f t="shared" si="296"/>
        <v>38</v>
      </c>
      <c r="I1753" t="str">
        <f t="shared" si="294"/>
        <v>2022-10</v>
      </c>
      <c r="J1753" s="6">
        <v>10</v>
      </c>
      <c r="K1753" t="str">
        <f>VLOOKUP(J1753,Hoja1!$A$1:$B$12,2,0)</f>
        <v>OCTUBRE</v>
      </c>
      <c r="L1753" t="s">
        <v>23</v>
      </c>
      <c r="M1753" s="6" t="str">
        <f t="shared" si="292"/>
        <v>19</v>
      </c>
      <c r="N1753" t="str">
        <f t="shared" si="295"/>
        <v>04</v>
      </c>
    </row>
    <row r="1754" spans="1:14" hidden="1">
      <c r="A1754" s="1">
        <v>44853</v>
      </c>
      <c r="B1754">
        <f t="shared" si="287"/>
        <v>2022</v>
      </c>
      <c r="C1754" t="str">
        <f t="shared" si="290"/>
        <v>10</v>
      </c>
      <c r="D1754" t="str">
        <f t="shared" si="293"/>
        <v>OCTUBRE</v>
      </c>
      <c r="E1754" t="str">
        <f t="shared" si="291"/>
        <v>MIÉ.</v>
      </c>
      <c r="F1754" t="str">
        <f t="shared" si="289"/>
        <v>43</v>
      </c>
      <c r="G1754">
        <f t="shared" si="288"/>
        <v>2022</v>
      </c>
      <c r="H1754" t="str">
        <f t="shared" si="296"/>
        <v>38</v>
      </c>
      <c r="I1754" t="str">
        <f t="shared" si="294"/>
        <v>2022-10</v>
      </c>
      <c r="J1754" s="6">
        <v>10</v>
      </c>
      <c r="K1754" t="str">
        <f>VLOOKUP(J1754,Hoja1!$A$1:$B$12,2,0)</f>
        <v>OCTUBRE</v>
      </c>
      <c r="L1754" t="s">
        <v>23</v>
      </c>
      <c r="M1754" s="6" t="str">
        <f t="shared" si="292"/>
        <v>19</v>
      </c>
      <c r="N1754" t="str">
        <f t="shared" si="295"/>
        <v>04</v>
      </c>
    </row>
    <row r="1755" spans="1:14" hidden="1">
      <c r="A1755" s="1">
        <v>44854</v>
      </c>
      <c r="B1755">
        <f t="shared" si="287"/>
        <v>2022</v>
      </c>
      <c r="C1755" t="str">
        <f t="shared" si="290"/>
        <v>10</v>
      </c>
      <c r="D1755" t="str">
        <f t="shared" si="293"/>
        <v>OCTUBRE</v>
      </c>
      <c r="E1755" t="str">
        <f t="shared" si="291"/>
        <v>JUE.</v>
      </c>
      <c r="F1755" t="str">
        <f t="shared" si="289"/>
        <v>43</v>
      </c>
      <c r="G1755">
        <f t="shared" si="288"/>
        <v>2022</v>
      </c>
      <c r="H1755" t="str">
        <f t="shared" si="296"/>
        <v>38</v>
      </c>
      <c r="I1755" t="str">
        <f t="shared" si="294"/>
        <v>2022-10</v>
      </c>
      <c r="J1755" s="6">
        <v>10</v>
      </c>
      <c r="K1755" t="str">
        <f>VLOOKUP(J1755,Hoja1!$A$1:$B$12,2,0)</f>
        <v>OCTUBRE</v>
      </c>
      <c r="L1755" t="s">
        <v>23</v>
      </c>
      <c r="M1755" s="6" t="str">
        <f t="shared" si="292"/>
        <v>19</v>
      </c>
      <c r="N1755" t="str">
        <f t="shared" si="295"/>
        <v>04</v>
      </c>
    </row>
    <row r="1756" spans="1:14" hidden="1">
      <c r="A1756" s="1">
        <v>44855</v>
      </c>
      <c r="B1756">
        <f t="shared" si="287"/>
        <v>2022</v>
      </c>
      <c r="C1756" t="str">
        <f t="shared" si="290"/>
        <v>10</v>
      </c>
      <c r="D1756" t="str">
        <f t="shared" si="293"/>
        <v>OCTUBRE</v>
      </c>
      <c r="E1756" t="str">
        <f t="shared" si="291"/>
        <v>VIE.</v>
      </c>
      <c r="F1756" t="str">
        <f t="shared" si="289"/>
        <v>43</v>
      </c>
      <c r="G1756">
        <f t="shared" si="288"/>
        <v>2022</v>
      </c>
      <c r="H1756" t="str">
        <f t="shared" si="296"/>
        <v>38</v>
      </c>
      <c r="I1756" t="str">
        <f t="shared" si="294"/>
        <v>2022-10</v>
      </c>
      <c r="J1756" s="6">
        <v>10</v>
      </c>
      <c r="K1756" t="str">
        <f>VLOOKUP(J1756,Hoja1!$A$1:$B$12,2,0)</f>
        <v>OCTUBRE</v>
      </c>
      <c r="L1756" t="s">
        <v>23</v>
      </c>
      <c r="M1756" s="6" t="str">
        <f t="shared" si="292"/>
        <v>19</v>
      </c>
      <c r="N1756" t="str">
        <f t="shared" si="295"/>
        <v>04</v>
      </c>
    </row>
    <row r="1757" spans="1:14" hidden="1">
      <c r="A1757" s="1">
        <v>44856</v>
      </c>
      <c r="B1757">
        <f t="shared" ref="B1757:B1820" si="297">YEAR(A1757)</f>
        <v>2022</v>
      </c>
      <c r="C1757" t="str">
        <f t="shared" si="290"/>
        <v>10</v>
      </c>
      <c r="D1757" t="str">
        <f t="shared" si="293"/>
        <v>OCTUBRE</v>
      </c>
      <c r="E1757" t="str">
        <f t="shared" si="291"/>
        <v>SÁB.</v>
      </c>
      <c r="F1757" t="str">
        <f t="shared" si="289"/>
        <v>43</v>
      </c>
      <c r="G1757">
        <f t="shared" si="288"/>
        <v>2022</v>
      </c>
      <c r="H1757" t="str">
        <f t="shared" si="296"/>
        <v>38</v>
      </c>
      <c r="I1757" t="str">
        <f t="shared" si="294"/>
        <v>2022-10</v>
      </c>
      <c r="J1757" s="6">
        <v>10</v>
      </c>
      <c r="K1757" t="str">
        <f>VLOOKUP(J1757,Hoja1!$A$1:$B$12,2,0)</f>
        <v>OCTUBRE</v>
      </c>
      <c r="L1757" t="s">
        <v>23</v>
      </c>
      <c r="M1757" s="6" t="str">
        <f t="shared" si="292"/>
        <v>19</v>
      </c>
      <c r="N1757" t="str">
        <f t="shared" si="295"/>
        <v>04</v>
      </c>
    </row>
    <row r="1758" spans="1:14" hidden="1">
      <c r="A1758" s="1">
        <v>44857</v>
      </c>
      <c r="B1758">
        <f t="shared" si="297"/>
        <v>2022</v>
      </c>
      <c r="C1758" t="str">
        <f t="shared" si="290"/>
        <v>10</v>
      </c>
      <c r="D1758" t="str">
        <f t="shared" si="293"/>
        <v>OCTUBRE</v>
      </c>
      <c r="E1758" t="str">
        <f t="shared" si="291"/>
        <v>DOM.</v>
      </c>
      <c r="F1758" t="str">
        <f t="shared" si="289"/>
        <v>44</v>
      </c>
      <c r="G1758">
        <f t="shared" si="288"/>
        <v>2022</v>
      </c>
      <c r="H1758" t="str">
        <f t="shared" si="296"/>
        <v>39</v>
      </c>
      <c r="I1758" t="str">
        <f t="shared" si="294"/>
        <v>2022-10</v>
      </c>
      <c r="J1758" s="6">
        <v>10</v>
      </c>
      <c r="K1758" t="str">
        <f>VLOOKUP(J1758,Hoja1!$A$1:$B$12,2,0)</f>
        <v>OCTUBRE</v>
      </c>
      <c r="L1758" t="s">
        <v>23</v>
      </c>
      <c r="M1758" s="6" t="str">
        <f t="shared" si="292"/>
        <v>20</v>
      </c>
      <c r="N1758" t="str">
        <f t="shared" si="295"/>
        <v>04</v>
      </c>
    </row>
    <row r="1759" spans="1:14" hidden="1">
      <c r="A1759" s="1">
        <v>44858</v>
      </c>
      <c r="B1759">
        <f t="shared" si="297"/>
        <v>2022</v>
      </c>
      <c r="C1759" t="str">
        <f t="shared" si="290"/>
        <v>10</v>
      </c>
      <c r="D1759" t="str">
        <f t="shared" si="293"/>
        <v>OCTUBRE</v>
      </c>
      <c r="E1759" t="str">
        <f t="shared" si="291"/>
        <v>LUN.</v>
      </c>
      <c r="F1759" t="str">
        <f t="shared" si="289"/>
        <v>44</v>
      </c>
      <c r="G1759">
        <f t="shared" si="288"/>
        <v>2022</v>
      </c>
      <c r="H1759" t="str">
        <f t="shared" si="296"/>
        <v>39</v>
      </c>
      <c r="I1759" t="str">
        <f t="shared" si="294"/>
        <v>2022-10</v>
      </c>
      <c r="J1759" s="6">
        <v>10</v>
      </c>
      <c r="K1759" t="str">
        <f>VLOOKUP(J1759,Hoja1!$A$1:$B$12,2,0)</f>
        <v>OCTUBRE</v>
      </c>
      <c r="L1759" t="s">
        <v>23</v>
      </c>
      <c r="M1759" s="6" t="str">
        <f t="shared" si="292"/>
        <v>20</v>
      </c>
      <c r="N1759" t="str">
        <f t="shared" si="295"/>
        <v>04</v>
      </c>
    </row>
    <row r="1760" spans="1:14" hidden="1">
      <c r="A1760" s="1">
        <v>44859</v>
      </c>
      <c r="B1760">
        <f t="shared" si="297"/>
        <v>2022</v>
      </c>
      <c r="C1760" t="str">
        <f t="shared" si="290"/>
        <v>10</v>
      </c>
      <c r="D1760" t="str">
        <f t="shared" si="293"/>
        <v>OCTUBRE</v>
      </c>
      <c r="E1760" t="str">
        <f t="shared" si="291"/>
        <v>MAR.</v>
      </c>
      <c r="F1760" t="str">
        <f t="shared" si="289"/>
        <v>44</v>
      </c>
      <c r="G1760">
        <f t="shared" si="288"/>
        <v>2022</v>
      </c>
      <c r="H1760" t="str">
        <f t="shared" si="296"/>
        <v>39</v>
      </c>
      <c r="I1760" t="str">
        <f t="shared" si="294"/>
        <v>2022-10</v>
      </c>
      <c r="J1760" s="6">
        <v>10</v>
      </c>
      <c r="K1760" t="str">
        <f>VLOOKUP(J1760,Hoja1!$A$1:$B$12,2,0)</f>
        <v>OCTUBRE</v>
      </c>
      <c r="L1760" t="s">
        <v>23</v>
      </c>
      <c r="M1760" s="6" t="str">
        <f t="shared" si="292"/>
        <v>20</v>
      </c>
      <c r="N1760" t="str">
        <f t="shared" si="295"/>
        <v>04</v>
      </c>
    </row>
    <row r="1761" spans="1:14" hidden="1">
      <c r="A1761" s="1">
        <v>44860</v>
      </c>
      <c r="B1761">
        <f t="shared" si="297"/>
        <v>2022</v>
      </c>
      <c r="C1761" t="str">
        <f t="shared" si="290"/>
        <v>10</v>
      </c>
      <c r="D1761" t="str">
        <f t="shared" si="293"/>
        <v>OCTUBRE</v>
      </c>
      <c r="E1761" t="str">
        <f t="shared" si="291"/>
        <v>MIÉ.</v>
      </c>
      <c r="F1761" t="str">
        <f t="shared" si="289"/>
        <v>44</v>
      </c>
      <c r="G1761">
        <f t="shared" si="288"/>
        <v>2022</v>
      </c>
      <c r="H1761" t="str">
        <f t="shared" si="296"/>
        <v>39</v>
      </c>
      <c r="I1761" t="str">
        <f t="shared" si="294"/>
        <v>2022-10</v>
      </c>
      <c r="J1761" s="6">
        <v>10</v>
      </c>
      <c r="K1761" t="str">
        <f>VLOOKUP(J1761,Hoja1!$A$1:$B$12,2,0)</f>
        <v>OCTUBRE</v>
      </c>
      <c r="L1761" t="s">
        <v>23</v>
      </c>
      <c r="M1761" s="6" t="str">
        <f t="shared" si="292"/>
        <v>20</v>
      </c>
      <c r="N1761" t="str">
        <f t="shared" si="295"/>
        <v>04</v>
      </c>
    </row>
    <row r="1762" spans="1:14" hidden="1">
      <c r="A1762" s="1">
        <v>44861</v>
      </c>
      <c r="B1762">
        <f t="shared" si="297"/>
        <v>2022</v>
      </c>
      <c r="C1762" t="str">
        <f t="shared" si="290"/>
        <v>10</v>
      </c>
      <c r="D1762" t="str">
        <f t="shared" si="293"/>
        <v>OCTUBRE</v>
      </c>
      <c r="E1762" t="str">
        <f t="shared" si="291"/>
        <v>JUE.</v>
      </c>
      <c r="F1762" t="str">
        <f t="shared" si="289"/>
        <v>44</v>
      </c>
      <c r="G1762">
        <f t="shared" si="288"/>
        <v>2022</v>
      </c>
      <c r="H1762" t="str">
        <f t="shared" si="296"/>
        <v>39</v>
      </c>
      <c r="I1762" t="str">
        <f t="shared" si="294"/>
        <v>2022-10</v>
      </c>
      <c r="J1762" s="6">
        <v>10</v>
      </c>
      <c r="K1762" t="str">
        <f>VLOOKUP(J1762,Hoja1!$A$1:$B$12,2,0)</f>
        <v>OCTUBRE</v>
      </c>
      <c r="L1762" t="s">
        <v>23</v>
      </c>
      <c r="M1762" s="6" t="str">
        <f t="shared" si="292"/>
        <v>20</v>
      </c>
      <c r="N1762" t="str">
        <f t="shared" si="295"/>
        <v>04</v>
      </c>
    </row>
    <row r="1763" spans="1:14" hidden="1">
      <c r="A1763" s="1">
        <v>44862</v>
      </c>
      <c r="B1763">
        <f t="shared" si="297"/>
        <v>2022</v>
      </c>
      <c r="C1763" t="str">
        <f t="shared" si="290"/>
        <v>10</v>
      </c>
      <c r="D1763" t="str">
        <f t="shared" si="293"/>
        <v>OCTUBRE</v>
      </c>
      <c r="E1763" t="str">
        <f t="shared" si="291"/>
        <v>VIE.</v>
      </c>
      <c r="F1763" t="str">
        <f t="shared" si="289"/>
        <v>44</v>
      </c>
      <c r="G1763">
        <f t="shared" si="288"/>
        <v>2022</v>
      </c>
      <c r="H1763" t="str">
        <f t="shared" si="296"/>
        <v>39</v>
      </c>
      <c r="I1763" t="str">
        <f t="shared" si="294"/>
        <v>2022-10</v>
      </c>
      <c r="J1763" s="6">
        <v>10</v>
      </c>
      <c r="K1763" t="str">
        <f>VLOOKUP(J1763,Hoja1!$A$1:$B$12,2,0)</f>
        <v>OCTUBRE</v>
      </c>
      <c r="L1763" t="s">
        <v>23</v>
      </c>
      <c r="M1763" s="6" t="str">
        <f t="shared" si="292"/>
        <v>20</v>
      </c>
      <c r="N1763" t="str">
        <f t="shared" si="295"/>
        <v>04</v>
      </c>
    </row>
    <row r="1764" spans="1:14" hidden="1">
      <c r="A1764" s="1">
        <v>44863</v>
      </c>
      <c r="B1764">
        <f t="shared" si="297"/>
        <v>2022</v>
      </c>
      <c r="C1764" t="str">
        <f t="shared" si="290"/>
        <v>10</v>
      </c>
      <c r="D1764" t="str">
        <f t="shared" si="293"/>
        <v>OCTUBRE</v>
      </c>
      <c r="E1764" t="str">
        <f t="shared" si="291"/>
        <v>SÁB.</v>
      </c>
      <c r="F1764" t="str">
        <f t="shared" si="289"/>
        <v>44</v>
      </c>
      <c r="G1764">
        <f t="shared" si="288"/>
        <v>2022</v>
      </c>
      <c r="H1764" t="str">
        <f t="shared" si="296"/>
        <v>39</v>
      </c>
      <c r="I1764" t="str">
        <f t="shared" si="294"/>
        <v>2022-10</v>
      </c>
      <c r="J1764" s="6">
        <v>10</v>
      </c>
      <c r="K1764" t="str">
        <f>VLOOKUP(J1764,Hoja1!$A$1:$B$12,2,0)</f>
        <v>OCTUBRE</v>
      </c>
      <c r="L1764" t="s">
        <v>23</v>
      </c>
      <c r="M1764" s="6" t="str">
        <f t="shared" si="292"/>
        <v>20</v>
      </c>
      <c r="N1764" t="str">
        <f t="shared" si="295"/>
        <v>04</v>
      </c>
    </row>
    <row r="1765" spans="1:14" hidden="1">
      <c r="A1765" s="1">
        <v>44864</v>
      </c>
      <c r="B1765">
        <f t="shared" si="297"/>
        <v>2022</v>
      </c>
      <c r="C1765" t="str">
        <f t="shared" si="290"/>
        <v>10</v>
      </c>
      <c r="D1765" t="str">
        <f t="shared" si="293"/>
        <v>OCTUBRE</v>
      </c>
      <c r="E1765" t="str">
        <f t="shared" si="291"/>
        <v>DOM.</v>
      </c>
      <c r="F1765" t="str">
        <f t="shared" si="289"/>
        <v>45</v>
      </c>
      <c r="G1765">
        <f t="shared" si="288"/>
        <v>2022</v>
      </c>
      <c r="H1765" t="str">
        <f t="shared" si="296"/>
        <v>40</v>
      </c>
      <c r="I1765" t="str">
        <f t="shared" si="294"/>
        <v>2022-10</v>
      </c>
      <c r="J1765" s="6">
        <v>11</v>
      </c>
      <c r="K1765" t="str">
        <f>VLOOKUP(J1765,Hoja1!$A$1:$B$12,2,0)</f>
        <v>NOVIEMBRE</v>
      </c>
      <c r="L1765" t="s">
        <v>22</v>
      </c>
      <c r="M1765" s="6" t="str">
        <f t="shared" si="292"/>
        <v>20</v>
      </c>
      <c r="N1765" t="str">
        <f t="shared" si="295"/>
        <v>04</v>
      </c>
    </row>
    <row r="1766" spans="1:14" hidden="1">
      <c r="A1766" s="1">
        <v>44865</v>
      </c>
      <c r="B1766">
        <f t="shared" si="297"/>
        <v>2022</v>
      </c>
      <c r="C1766" t="str">
        <f t="shared" si="290"/>
        <v>10</v>
      </c>
      <c r="D1766" t="str">
        <f t="shared" si="293"/>
        <v>OCTUBRE</v>
      </c>
      <c r="E1766" t="str">
        <f t="shared" si="291"/>
        <v>LUN.</v>
      </c>
      <c r="F1766" t="str">
        <f t="shared" si="289"/>
        <v>45</v>
      </c>
      <c r="G1766">
        <f t="shared" si="288"/>
        <v>2022</v>
      </c>
      <c r="H1766" t="str">
        <f t="shared" si="296"/>
        <v>40</v>
      </c>
      <c r="I1766" t="str">
        <f t="shared" si="294"/>
        <v>2022-10</v>
      </c>
      <c r="J1766" s="6">
        <v>11</v>
      </c>
      <c r="K1766" t="str">
        <f>VLOOKUP(J1766,Hoja1!$A$1:$B$12,2,0)</f>
        <v>NOVIEMBRE</v>
      </c>
      <c r="L1766" t="s">
        <v>22</v>
      </c>
      <c r="M1766" s="6" t="str">
        <f t="shared" si="292"/>
        <v>20</v>
      </c>
      <c r="N1766" t="str">
        <f t="shared" si="295"/>
        <v>04</v>
      </c>
    </row>
    <row r="1767" spans="1:14" hidden="1">
      <c r="A1767" s="1">
        <v>44866</v>
      </c>
      <c r="B1767">
        <f t="shared" si="297"/>
        <v>2022</v>
      </c>
      <c r="C1767" t="str">
        <f t="shared" si="290"/>
        <v>11</v>
      </c>
      <c r="D1767" t="str">
        <f t="shared" si="293"/>
        <v>NOVIEMBRE</v>
      </c>
      <c r="E1767" t="str">
        <f t="shared" si="291"/>
        <v>MAR.</v>
      </c>
      <c r="F1767" t="str">
        <f t="shared" si="289"/>
        <v>45</v>
      </c>
      <c r="G1767">
        <f t="shared" si="288"/>
        <v>2022</v>
      </c>
      <c r="H1767" t="str">
        <f t="shared" si="296"/>
        <v>40</v>
      </c>
      <c r="I1767" t="str">
        <f t="shared" si="294"/>
        <v>2022-11</v>
      </c>
      <c r="J1767" s="6">
        <v>11</v>
      </c>
      <c r="K1767" t="str">
        <f>VLOOKUP(J1767,Hoja1!$A$1:$B$12,2,0)</f>
        <v>NOVIEMBRE</v>
      </c>
      <c r="L1767" t="s">
        <v>22</v>
      </c>
      <c r="M1767" s="6" t="str">
        <f t="shared" si="292"/>
        <v>20</v>
      </c>
      <c r="N1767" t="str">
        <f t="shared" si="295"/>
        <v>04</v>
      </c>
    </row>
    <row r="1768" spans="1:14" hidden="1">
      <c r="A1768" s="1">
        <v>44867</v>
      </c>
      <c r="B1768">
        <f t="shared" si="297"/>
        <v>2022</v>
      </c>
      <c r="C1768" t="str">
        <f t="shared" si="290"/>
        <v>11</v>
      </c>
      <c r="D1768" t="str">
        <f t="shared" si="293"/>
        <v>NOVIEMBRE</v>
      </c>
      <c r="E1768" t="str">
        <f t="shared" si="291"/>
        <v>MIÉ.</v>
      </c>
      <c r="F1768" t="str">
        <f t="shared" si="289"/>
        <v>45</v>
      </c>
      <c r="G1768">
        <f t="shared" ref="G1768:G1831" si="298">IF((WEEKNUM(A1768))-5 &lt;= 0,(YEAR(A1768)) - 1, YEAR(A1768))</f>
        <v>2022</v>
      </c>
      <c r="H1768" t="str">
        <f t="shared" si="296"/>
        <v>40</v>
      </c>
      <c r="I1768" t="str">
        <f t="shared" si="294"/>
        <v>2022-11</v>
      </c>
      <c r="J1768" s="6">
        <v>11</v>
      </c>
      <c r="K1768" t="str">
        <f>VLOOKUP(J1768,Hoja1!$A$1:$B$12,2,0)</f>
        <v>NOVIEMBRE</v>
      </c>
      <c r="L1768" t="s">
        <v>22</v>
      </c>
      <c r="M1768" s="6" t="str">
        <f t="shared" si="292"/>
        <v>20</v>
      </c>
      <c r="N1768" t="str">
        <f t="shared" si="295"/>
        <v>04</v>
      </c>
    </row>
    <row r="1769" spans="1:14" hidden="1">
      <c r="A1769" s="1">
        <v>44868</v>
      </c>
      <c r="B1769">
        <f t="shared" si="297"/>
        <v>2022</v>
      </c>
      <c r="C1769" t="str">
        <f t="shared" si="290"/>
        <v>11</v>
      </c>
      <c r="D1769" t="str">
        <f t="shared" si="293"/>
        <v>NOVIEMBRE</v>
      </c>
      <c r="E1769" t="str">
        <f t="shared" si="291"/>
        <v>JUE.</v>
      </c>
      <c r="F1769" t="str">
        <f t="shared" si="289"/>
        <v>45</v>
      </c>
      <c r="G1769">
        <f t="shared" si="298"/>
        <v>2022</v>
      </c>
      <c r="H1769" t="str">
        <f t="shared" si="296"/>
        <v>40</v>
      </c>
      <c r="I1769" t="str">
        <f t="shared" si="294"/>
        <v>2022-11</v>
      </c>
      <c r="J1769" s="6">
        <v>11</v>
      </c>
      <c r="K1769" t="str">
        <f>VLOOKUP(J1769,Hoja1!$A$1:$B$12,2,0)</f>
        <v>NOVIEMBRE</v>
      </c>
      <c r="L1769" t="s">
        <v>22</v>
      </c>
      <c r="M1769" s="6" t="str">
        <f t="shared" si="292"/>
        <v>20</v>
      </c>
      <c r="N1769" t="str">
        <f t="shared" si="295"/>
        <v>04</v>
      </c>
    </row>
    <row r="1770" spans="1:14" hidden="1">
      <c r="A1770" s="1">
        <v>44869</v>
      </c>
      <c r="B1770">
        <f t="shared" si="297"/>
        <v>2022</v>
      </c>
      <c r="C1770" t="str">
        <f t="shared" si="290"/>
        <v>11</v>
      </c>
      <c r="D1770" t="str">
        <f t="shared" si="293"/>
        <v>NOVIEMBRE</v>
      </c>
      <c r="E1770" t="str">
        <f t="shared" si="291"/>
        <v>VIE.</v>
      </c>
      <c r="F1770" t="str">
        <f t="shared" si="289"/>
        <v>45</v>
      </c>
      <c r="G1770">
        <f t="shared" si="298"/>
        <v>2022</v>
      </c>
      <c r="H1770" t="str">
        <f t="shared" si="296"/>
        <v>40</v>
      </c>
      <c r="I1770" t="str">
        <f t="shared" si="294"/>
        <v>2022-11</v>
      </c>
      <c r="J1770" s="6">
        <v>11</v>
      </c>
      <c r="K1770" t="str">
        <f>VLOOKUP(J1770,Hoja1!$A$1:$B$12,2,0)</f>
        <v>NOVIEMBRE</v>
      </c>
      <c r="L1770" t="s">
        <v>22</v>
      </c>
      <c r="M1770" s="6" t="str">
        <f t="shared" si="292"/>
        <v>20</v>
      </c>
      <c r="N1770" t="str">
        <f t="shared" si="295"/>
        <v>04</v>
      </c>
    </row>
    <row r="1771" spans="1:14" hidden="1">
      <c r="A1771" s="1">
        <v>44870</v>
      </c>
      <c r="B1771">
        <f t="shared" si="297"/>
        <v>2022</v>
      </c>
      <c r="C1771" t="str">
        <f t="shared" si="290"/>
        <v>11</v>
      </c>
      <c r="D1771" t="str">
        <f t="shared" si="293"/>
        <v>NOVIEMBRE</v>
      </c>
      <c r="E1771" t="str">
        <f t="shared" si="291"/>
        <v>SÁB.</v>
      </c>
      <c r="F1771" t="str">
        <f t="shared" si="289"/>
        <v>45</v>
      </c>
      <c r="G1771">
        <f t="shared" si="298"/>
        <v>2022</v>
      </c>
      <c r="H1771" t="str">
        <f t="shared" si="296"/>
        <v>40</v>
      </c>
      <c r="I1771" t="str">
        <f t="shared" si="294"/>
        <v>2022-11</v>
      </c>
      <c r="J1771" s="6">
        <v>11</v>
      </c>
      <c r="K1771" t="str">
        <f>VLOOKUP(J1771,Hoja1!$A$1:$B$12,2,0)</f>
        <v>NOVIEMBRE</v>
      </c>
      <c r="L1771" t="s">
        <v>22</v>
      </c>
      <c r="M1771" s="6" t="str">
        <f t="shared" si="292"/>
        <v>20</v>
      </c>
      <c r="N1771" t="str">
        <f t="shared" si="295"/>
        <v>04</v>
      </c>
    </row>
    <row r="1772" spans="1:14" hidden="1">
      <c r="A1772" s="1">
        <v>44871</v>
      </c>
      <c r="B1772">
        <f t="shared" si="297"/>
        <v>2022</v>
      </c>
      <c r="C1772" t="str">
        <f t="shared" si="290"/>
        <v>11</v>
      </c>
      <c r="D1772" t="str">
        <f t="shared" si="293"/>
        <v>NOVIEMBRE</v>
      </c>
      <c r="E1772" t="str">
        <f t="shared" si="291"/>
        <v>DOM.</v>
      </c>
      <c r="F1772" t="str">
        <f t="shared" si="289"/>
        <v>46</v>
      </c>
      <c r="G1772">
        <f t="shared" si="298"/>
        <v>2022</v>
      </c>
      <c r="H1772" t="str">
        <f t="shared" si="296"/>
        <v>41</v>
      </c>
      <c r="I1772" t="str">
        <f t="shared" si="294"/>
        <v>2022-11</v>
      </c>
      <c r="J1772" s="6">
        <v>11</v>
      </c>
      <c r="K1772" t="str">
        <f>VLOOKUP(J1772,Hoja1!$A$1:$B$12,2,0)</f>
        <v>NOVIEMBRE</v>
      </c>
      <c r="L1772" t="s">
        <v>22</v>
      </c>
      <c r="M1772" s="6" t="str">
        <f t="shared" si="292"/>
        <v>21</v>
      </c>
      <c r="N1772" t="str">
        <f t="shared" si="295"/>
        <v>04</v>
      </c>
    </row>
    <row r="1773" spans="1:14" hidden="1">
      <c r="A1773" s="1">
        <v>44872</v>
      </c>
      <c r="B1773">
        <f t="shared" si="297"/>
        <v>2022</v>
      </c>
      <c r="C1773" t="str">
        <f t="shared" si="290"/>
        <v>11</v>
      </c>
      <c r="D1773" t="str">
        <f t="shared" si="293"/>
        <v>NOVIEMBRE</v>
      </c>
      <c r="E1773" t="str">
        <f t="shared" si="291"/>
        <v>LUN.</v>
      </c>
      <c r="F1773" t="str">
        <f t="shared" si="289"/>
        <v>46</v>
      </c>
      <c r="G1773">
        <f t="shared" si="298"/>
        <v>2022</v>
      </c>
      <c r="H1773" t="str">
        <f t="shared" si="296"/>
        <v>41</v>
      </c>
      <c r="I1773" t="str">
        <f t="shared" si="294"/>
        <v>2022-11</v>
      </c>
      <c r="J1773" s="6">
        <v>11</v>
      </c>
      <c r="K1773" t="str">
        <f>VLOOKUP(J1773,Hoja1!$A$1:$B$12,2,0)</f>
        <v>NOVIEMBRE</v>
      </c>
      <c r="L1773" t="s">
        <v>22</v>
      </c>
      <c r="M1773" s="6" t="str">
        <f t="shared" si="292"/>
        <v>21</v>
      </c>
      <c r="N1773" t="str">
        <f t="shared" si="295"/>
        <v>04</v>
      </c>
    </row>
    <row r="1774" spans="1:14" hidden="1">
      <c r="A1774" s="1">
        <v>44873</v>
      </c>
      <c r="B1774">
        <f t="shared" si="297"/>
        <v>2022</v>
      </c>
      <c r="C1774" t="str">
        <f t="shared" si="290"/>
        <v>11</v>
      </c>
      <c r="D1774" t="str">
        <f t="shared" si="293"/>
        <v>NOVIEMBRE</v>
      </c>
      <c r="E1774" t="str">
        <f t="shared" si="291"/>
        <v>MAR.</v>
      </c>
      <c r="F1774" t="str">
        <f t="shared" si="289"/>
        <v>46</v>
      </c>
      <c r="G1774">
        <f t="shared" si="298"/>
        <v>2022</v>
      </c>
      <c r="H1774" t="str">
        <f t="shared" si="296"/>
        <v>41</v>
      </c>
      <c r="I1774" t="str">
        <f t="shared" si="294"/>
        <v>2022-11</v>
      </c>
      <c r="J1774" s="6">
        <v>11</v>
      </c>
      <c r="K1774" t="str">
        <f>VLOOKUP(J1774,Hoja1!$A$1:$B$12,2,0)</f>
        <v>NOVIEMBRE</v>
      </c>
      <c r="L1774" t="s">
        <v>22</v>
      </c>
      <c r="M1774" s="6" t="str">
        <f t="shared" si="292"/>
        <v>21</v>
      </c>
      <c r="N1774" t="str">
        <f t="shared" si="295"/>
        <v>04</v>
      </c>
    </row>
    <row r="1775" spans="1:14" hidden="1">
      <c r="A1775" s="1">
        <v>44874</v>
      </c>
      <c r="B1775">
        <f t="shared" si="297"/>
        <v>2022</v>
      </c>
      <c r="C1775" t="str">
        <f t="shared" si="290"/>
        <v>11</v>
      </c>
      <c r="D1775" t="str">
        <f t="shared" si="293"/>
        <v>NOVIEMBRE</v>
      </c>
      <c r="E1775" t="str">
        <f t="shared" si="291"/>
        <v>MIÉ.</v>
      </c>
      <c r="F1775" t="str">
        <f t="shared" si="289"/>
        <v>46</v>
      </c>
      <c r="G1775">
        <f t="shared" si="298"/>
        <v>2022</v>
      </c>
      <c r="H1775" t="str">
        <f t="shared" si="296"/>
        <v>41</v>
      </c>
      <c r="I1775" t="str">
        <f t="shared" si="294"/>
        <v>2022-11</v>
      </c>
      <c r="J1775" s="6">
        <v>11</v>
      </c>
      <c r="K1775" t="str">
        <f>VLOOKUP(J1775,Hoja1!$A$1:$B$12,2,0)</f>
        <v>NOVIEMBRE</v>
      </c>
      <c r="L1775" t="s">
        <v>22</v>
      </c>
      <c r="M1775" s="6" t="str">
        <f t="shared" si="292"/>
        <v>21</v>
      </c>
      <c r="N1775" t="str">
        <f t="shared" si="295"/>
        <v>04</v>
      </c>
    </row>
    <row r="1776" spans="1:14" hidden="1">
      <c r="A1776" s="1">
        <v>44875</v>
      </c>
      <c r="B1776">
        <f t="shared" si="297"/>
        <v>2022</v>
      </c>
      <c r="C1776" t="str">
        <f t="shared" si="290"/>
        <v>11</v>
      </c>
      <c r="D1776" t="str">
        <f t="shared" si="293"/>
        <v>NOVIEMBRE</v>
      </c>
      <c r="E1776" t="str">
        <f t="shared" si="291"/>
        <v>JUE.</v>
      </c>
      <c r="F1776" t="str">
        <f t="shared" si="289"/>
        <v>46</v>
      </c>
      <c r="G1776">
        <f t="shared" si="298"/>
        <v>2022</v>
      </c>
      <c r="H1776" t="str">
        <f t="shared" si="296"/>
        <v>41</v>
      </c>
      <c r="I1776" t="str">
        <f t="shared" si="294"/>
        <v>2022-11</v>
      </c>
      <c r="J1776" s="6">
        <v>11</v>
      </c>
      <c r="K1776" t="str">
        <f>VLOOKUP(J1776,Hoja1!$A$1:$B$12,2,0)</f>
        <v>NOVIEMBRE</v>
      </c>
      <c r="L1776" t="s">
        <v>22</v>
      </c>
      <c r="M1776" s="6" t="str">
        <f t="shared" si="292"/>
        <v>21</v>
      </c>
      <c r="N1776" t="str">
        <f t="shared" si="295"/>
        <v>04</v>
      </c>
    </row>
    <row r="1777" spans="1:14" hidden="1">
      <c r="A1777" s="1">
        <v>44876</v>
      </c>
      <c r="B1777">
        <f t="shared" si="297"/>
        <v>2022</v>
      </c>
      <c r="C1777" t="str">
        <f t="shared" si="290"/>
        <v>11</v>
      </c>
      <c r="D1777" t="str">
        <f t="shared" si="293"/>
        <v>NOVIEMBRE</v>
      </c>
      <c r="E1777" t="str">
        <f t="shared" si="291"/>
        <v>VIE.</v>
      </c>
      <c r="F1777" t="str">
        <f t="shared" si="289"/>
        <v>46</v>
      </c>
      <c r="G1777">
        <f t="shared" si="298"/>
        <v>2022</v>
      </c>
      <c r="H1777" t="str">
        <f t="shared" si="296"/>
        <v>41</v>
      </c>
      <c r="I1777" t="str">
        <f t="shared" si="294"/>
        <v>2022-11</v>
      </c>
      <c r="J1777" s="6">
        <v>11</v>
      </c>
      <c r="K1777" t="str">
        <f>VLOOKUP(J1777,Hoja1!$A$1:$B$12,2,0)</f>
        <v>NOVIEMBRE</v>
      </c>
      <c r="L1777" t="s">
        <v>22</v>
      </c>
      <c r="M1777" s="6" t="str">
        <f t="shared" si="292"/>
        <v>21</v>
      </c>
      <c r="N1777" t="str">
        <f t="shared" si="295"/>
        <v>04</v>
      </c>
    </row>
    <row r="1778" spans="1:14" hidden="1">
      <c r="A1778" s="1">
        <v>44877</v>
      </c>
      <c r="B1778">
        <f t="shared" si="297"/>
        <v>2022</v>
      </c>
      <c r="C1778" t="str">
        <f t="shared" si="290"/>
        <v>11</v>
      </c>
      <c r="D1778" t="str">
        <f t="shared" si="293"/>
        <v>NOVIEMBRE</v>
      </c>
      <c r="E1778" t="str">
        <f t="shared" si="291"/>
        <v>SÁB.</v>
      </c>
      <c r="F1778" t="str">
        <f t="shared" si="289"/>
        <v>46</v>
      </c>
      <c r="G1778">
        <f t="shared" si="298"/>
        <v>2022</v>
      </c>
      <c r="H1778" t="str">
        <f t="shared" si="296"/>
        <v>41</v>
      </c>
      <c r="I1778" t="str">
        <f t="shared" si="294"/>
        <v>2022-11</v>
      </c>
      <c r="J1778" s="6">
        <v>11</v>
      </c>
      <c r="K1778" t="str">
        <f>VLOOKUP(J1778,Hoja1!$A$1:$B$12,2,0)</f>
        <v>NOVIEMBRE</v>
      </c>
      <c r="L1778" t="s">
        <v>22</v>
      </c>
      <c r="M1778" s="6" t="str">
        <f t="shared" si="292"/>
        <v>21</v>
      </c>
      <c r="N1778" t="str">
        <f t="shared" si="295"/>
        <v>04</v>
      </c>
    </row>
    <row r="1779" spans="1:14" hidden="1">
      <c r="A1779" s="1">
        <v>44878</v>
      </c>
      <c r="B1779">
        <f t="shared" si="297"/>
        <v>2022</v>
      </c>
      <c r="C1779" t="str">
        <f t="shared" si="290"/>
        <v>11</v>
      </c>
      <c r="D1779" t="str">
        <f t="shared" si="293"/>
        <v>NOVIEMBRE</v>
      </c>
      <c r="E1779" t="str">
        <f t="shared" si="291"/>
        <v>DOM.</v>
      </c>
      <c r="F1779" t="str">
        <f t="shared" si="289"/>
        <v>47</v>
      </c>
      <c r="G1779">
        <f t="shared" si="298"/>
        <v>2022</v>
      </c>
      <c r="H1779" t="str">
        <f t="shared" si="296"/>
        <v>42</v>
      </c>
      <c r="I1779" t="str">
        <f t="shared" si="294"/>
        <v>2022-11</v>
      </c>
      <c r="J1779" s="6">
        <v>11</v>
      </c>
      <c r="K1779" t="str">
        <f>VLOOKUP(J1779,Hoja1!$A$1:$B$12,2,0)</f>
        <v>NOVIEMBRE</v>
      </c>
      <c r="L1779" t="s">
        <v>22</v>
      </c>
      <c r="M1779" s="6" t="str">
        <f t="shared" si="292"/>
        <v>21</v>
      </c>
      <c r="N1779" t="str">
        <f t="shared" si="295"/>
        <v>04</v>
      </c>
    </row>
    <row r="1780" spans="1:14" hidden="1">
      <c r="A1780" s="1">
        <v>44879</v>
      </c>
      <c r="B1780">
        <f t="shared" si="297"/>
        <v>2022</v>
      </c>
      <c r="C1780" t="str">
        <f t="shared" si="290"/>
        <v>11</v>
      </c>
      <c r="D1780" t="str">
        <f t="shared" si="293"/>
        <v>NOVIEMBRE</v>
      </c>
      <c r="E1780" t="str">
        <f t="shared" si="291"/>
        <v>LUN.</v>
      </c>
      <c r="F1780" t="str">
        <f t="shared" si="289"/>
        <v>47</v>
      </c>
      <c r="G1780">
        <f t="shared" si="298"/>
        <v>2022</v>
      </c>
      <c r="H1780" t="str">
        <f t="shared" si="296"/>
        <v>42</v>
      </c>
      <c r="I1780" t="str">
        <f t="shared" si="294"/>
        <v>2022-11</v>
      </c>
      <c r="J1780" s="6">
        <v>11</v>
      </c>
      <c r="K1780" t="str">
        <f>VLOOKUP(J1780,Hoja1!$A$1:$B$12,2,0)</f>
        <v>NOVIEMBRE</v>
      </c>
      <c r="L1780" t="s">
        <v>22</v>
      </c>
      <c r="M1780" s="6" t="str">
        <f t="shared" si="292"/>
        <v>21</v>
      </c>
      <c r="N1780" t="str">
        <f t="shared" si="295"/>
        <v>04</v>
      </c>
    </row>
    <row r="1781" spans="1:14" hidden="1">
      <c r="A1781" s="1">
        <v>44880</v>
      </c>
      <c r="B1781">
        <f t="shared" si="297"/>
        <v>2022</v>
      </c>
      <c r="C1781" t="str">
        <f t="shared" si="290"/>
        <v>11</v>
      </c>
      <c r="D1781" t="str">
        <f t="shared" si="293"/>
        <v>NOVIEMBRE</v>
      </c>
      <c r="E1781" t="str">
        <f t="shared" si="291"/>
        <v>MAR.</v>
      </c>
      <c r="F1781" t="str">
        <f t="shared" si="289"/>
        <v>47</v>
      </c>
      <c r="G1781">
        <f t="shared" si="298"/>
        <v>2022</v>
      </c>
      <c r="H1781" t="str">
        <f t="shared" si="296"/>
        <v>42</v>
      </c>
      <c r="I1781" t="str">
        <f t="shared" si="294"/>
        <v>2022-11</v>
      </c>
      <c r="J1781" s="6">
        <v>11</v>
      </c>
      <c r="K1781" t="str">
        <f>VLOOKUP(J1781,Hoja1!$A$1:$B$12,2,0)</f>
        <v>NOVIEMBRE</v>
      </c>
      <c r="L1781" t="s">
        <v>22</v>
      </c>
      <c r="M1781" s="6" t="str">
        <f t="shared" si="292"/>
        <v>21</v>
      </c>
      <c r="N1781" t="str">
        <f t="shared" si="295"/>
        <v>04</v>
      </c>
    </row>
    <row r="1782" spans="1:14" hidden="1">
      <c r="A1782" s="1">
        <v>44881</v>
      </c>
      <c r="B1782">
        <f t="shared" si="297"/>
        <v>2022</v>
      </c>
      <c r="C1782" t="str">
        <f t="shared" si="290"/>
        <v>11</v>
      </c>
      <c r="D1782" t="str">
        <f t="shared" si="293"/>
        <v>NOVIEMBRE</v>
      </c>
      <c r="E1782" t="str">
        <f t="shared" si="291"/>
        <v>MIÉ.</v>
      </c>
      <c r="F1782" t="str">
        <f t="shared" si="289"/>
        <v>47</v>
      </c>
      <c r="G1782">
        <f t="shared" si="298"/>
        <v>2022</v>
      </c>
      <c r="H1782" t="str">
        <f t="shared" si="296"/>
        <v>42</v>
      </c>
      <c r="I1782" t="str">
        <f t="shared" si="294"/>
        <v>2022-11</v>
      </c>
      <c r="J1782" s="6">
        <v>11</v>
      </c>
      <c r="K1782" t="str">
        <f>VLOOKUP(J1782,Hoja1!$A$1:$B$12,2,0)</f>
        <v>NOVIEMBRE</v>
      </c>
      <c r="L1782" t="s">
        <v>22</v>
      </c>
      <c r="M1782" s="6" t="str">
        <f t="shared" si="292"/>
        <v>21</v>
      </c>
      <c r="N1782" t="str">
        <f t="shared" si="295"/>
        <v>04</v>
      </c>
    </row>
    <row r="1783" spans="1:14" hidden="1">
      <c r="A1783" s="1">
        <v>44882</v>
      </c>
      <c r="B1783">
        <f t="shared" si="297"/>
        <v>2022</v>
      </c>
      <c r="C1783" t="str">
        <f t="shared" si="290"/>
        <v>11</v>
      </c>
      <c r="D1783" t="str">
        <f t="shared" si="293"/>
        <v>NOVIEMBRE</v>
      </c>
      <c r="E1783" t="str">
        <f t="shared" si="291"/>
        <v>JUE.</v>
      </c>
      <c r="F1783" t="str">
        <f t="shared" ref="F1783:F1846" si="299">IF(WEEKNUM(A1783) = 53, TEXT(52,"##"), TEXT(WEEKNUM(A1783),"00"))</f>
        <v>47</v>
      </c>
      <c r="G1783">
        <f t="shared" si="298"/>
        <v>2022</v>
      </c>
      <c r="H1783" t="str">
        <f t="shared" si="296"/>
        <v>42</v>
      </c>
      <c r="I1783" t="str">
        <f t="shared" si="294"/>
        <v>2022-11</v>
      </c>
      <c r="J1783" s="6">
        <v>11</v>
      </c>
      <c r="K1783" t="str">
        <f>VLOOKUP(J1783,Hoja1!$A$1:$B$12,2,0)</f>
        <v>NOVIEMBRE</v>
      </c>
      <c r="L1783" t="s">
        <v>22</v>
      </c>
      <c r="M1783" s="6" t="str">
        <f t="shared" si="292"/>
        <v>21</v>
      </c>
      <c r="N1783" t="str">
        <f t="shared" si="295"/>
        <v>04</v>
      </c>
    </row>
    <row r="1784" spans="1:14" hidden="1">
      <c r="A1784" s="1">
        <v>44883</v>
      </c>
      <c r="B1784">
        <f t="shared" si="297"/>
        <v>2022</v>
      </c>
      <c r="C1784" t="str">
        <f t="shared" ref="C1784:C1847" si="300">TEXT(MONTH(A1784),"00")</f>
        <v>11</v>
      </c>
      <c r="D1784" t="str">
        <f t="shared" si="293"/>
        <v>NOVIEMBRE</v>
      </c>
      <c r="E1784" t="str">
        <f t="shared" ref="E1784:E1847" si="301">UPPER(TEXT(A1784,"ddd"))</f>
        <v>VIE.</v>
      </c>
      <c r="F1784" t="str">
        <f t="shared" si="299"/>
        <v>47</v>
      </c>
      <c r="G1784">
        <f t="shared" si="298"/>
        <v>2022</v>
      </c>
      <c r="H1784" t="str">
        <f t="shared" si="296"/>
        <v>42</v>
      </c>
      <c r="I1784" t="str">
        <f t="shared" si="294"/>
        <v>2022-11</v>
      </c>
      <c r="J1784" s="6">
        <v>11</v>
      </c>
      <c r="K1784" t="str">
        <f>VLOOKUP(J1784,Hoja1!$A$1:$B$12,2,0)</f>
        <v>NOVIEMBRE</v>
      </c>
      <c r="L1784" t="s">
        <v>22</v>
      </c>
      <c r="M1784" s="6" t="str">
        <f t="shared" ref="M1784:M1847" si="302">TEXT(ROUND(H1784/2,0),"00")</f>
        <v>21</v>
      </c>
      <c r="N1784" t="str">
        <f t="shared" si="295"/>
        <v>04</v>
      </c>
    </row>
    <row r="1785" spans="1:14" hidden="1">
      <c r="A1785" s="1">
        <v>44884</v>
      </c>
      <c r="B1785">
        <f t="shared" si="297"/>
        <v>2022</v>
      </c>
      <c r="C1785" t="str">
        <f t="shared" si="300"/>
        <v>11</v>
      </c>
      <c r="D1785" t="str">
        <f t="shared" si="293"/>
        <v>NOVIEMBRE</v>
      </c>
      <c r="E1785" t="str">
        <f t="shared" si="301"/>
        <v>SÁB.</v>
      </c>
      <c r="F1785" t="str">
        <f t="shared" si="299"/>
        <v>47</v>
      </c>
      <c r="G1785">
        <f t="shared" si="298"/>
        <v>2022</v>
      </c>
      <c r="H1785" t="str">
        <f t="shared" si="296"/>
        <v>42</v>
      </c>
      <c r="I1785" t="str">
        <f t="shared" si="294"/>
        <v>2022-11</v>
      </c>
      <c r="J1785" s="6">
        <v>11</v>
      </c>
      <c r="K1785" t="str">
        <f>VLOOKUP(J1785,Hoja1!$A$1:$B$12,2,0)</f>
        <v>NOVIEMBRE</v>
      </c>
      <c r="L1785" t="s">
        <v>22</v>
      </c>
      <c r="M1785" s="6" t="str">
        <f t="shared" si="302"/>
        <v>21</v>
      </c>
      <c r="N1785" t="str">
        <f t="shared" si="295"/>
        <v>04</v>
      </c>
    </row>
    <row r="1786" spans="1:14" hidden="1">
      <c r="A1786" s="1">
        <v>44885</v>
      </c>
      <c r="B1786">
        <f t="shared" si="297"/>
        <v>2022</v>
      </c>
      <c r="C1786" t="str">
        <f t="shared" si="300"/>
        <v>11</v>
      </c>
      <c r="D1786" t="str">
        <f t="shared" si="293"/>
        <v>NOVIEMBRE</v>
      </c>
      <c r="E1786" t="str">
        <f t="shared" si="301"/>
        <v>DOM.</v>
      </c>
      <c r="F1786" t="str">
        <f t="shared" si="299"/>
        <v>48</v>
      </c>
      <c r="G1786">
        <f t="shared" si="298"/>
        <v>2022</v>
      </c>
      <c r="H1786" t="str">
        <f t="shared" si="296"/>
        <v>43</v>
      </c>
      <c r="I1786" t="str">
        <f t="shared" si="294"/>
        <v>2022-11</v>
      </c>
      <c r="J1786" s="6">
        <v>11</v>
      </c>
      <c r="K1786" t="str">
        <f>VLOOKUP(J1786,Hoja1!$A$1:$B$12,2,0)</f>
        <v>NOVIEMBRE</v>
      </c>
      <c r="L1786" t="s">
        <v>22</v>
      </c>
      <c r="M1786" s="6" t="str">
        <f t="shared" si="302"/>
        <v>22</v>
      </c>
      <c r="N1786" t="str">
        <f t="shared" si="295"/>
        <v>04</v>
      </c>
    </row>
    <row r="1787" spans="1:14" hidden="1">
      <c r="A1787" s="1">
        <v>44886</v>
      </c>
      <c r="B1787">
        <f t="shared" si="297"/>
        <v>2022</v>
      </c>
      <c r="C1787" t="str">
        <f t="shared" si="300"/>
        <v>11</v>
      </c>
      <c r="D1787" t="str">
        <f t="shared" si="293"/>
        <v>NOVIEMBRE</v>
      </c>
      <c r="E1787" t="str">
        <f t="shared" si="301"/>
        <v>LUN.</v>
      </c>
      <c r="F1787" t="str">
        <f t="shared" si="299"/>
        <v>48</v>
      </c>
      <c r="G1787">
        <f t="shared" si="298"/>
        <v>2022</v>
      </c>
      <c r="H1787" t="str">
        <f t="shared" si="296"/>
        <v>43</v>
      </c>
      <c r="I1787" t="str">
        <f t="shared" si="294"/>
        <v>2022-11</v>
      </c>
      <c r="J1787" s="6">
        <v>11</v>
      </c>
      <c r="K1787" t="str">
        <f>VLOOKUP(J1787,Hoja1!$A$1:$B$12,2,0)</f>
        <v>NOVIEMBRE</v>
      </c>
      <c r="L1787" t="s">
        <v>22</v>
      </c>
      <c r="M1787" s="6" t="str">
        <f t="shared" si="302"/>
        <v>22</v>
      </c>
      <c r="N1787" t="str">
        <f t="shared" si="295"/>
        <v>04</v>
      </c>
    </row>
    <row r="1788" spans="1:14" hidden="1">
      <c r="A1788" s="1">
        <v>44887</v>
      </c>
      <c r="B1788">
        <f t="shared" si="297"/>
        <v>2022</v>
      </c>
      <c r="C1788" t="str">
        <f t="shared" si="300"/>
        <v>11</v>
      </c>
      <c r="D1788" t="str">
        <f t="shared" si="293"/>
        <v>NOVIEMBRE</v>
      </c>
      <c r="E1788" t="str">
        <f t="shared" si="301"/>
        <v>MAR.</v>
      </c>
      <c r="F1788" t="str">
        <f t="shared" si="299"/>
        <v>48</v>
      </c>
      <c r="G1788">
        <f t="shared" si="298"/>
        <v>2022</v>
      </c>
      <c r="H1788" t="str">
        <f t="shared" si="296"/>
        <v>43</v>
      </c>
      <c r="I1788" t="str">
        <f t="shared" si="294"/>
        <v>2022-11</v>
      </c>
      <c r="J1788" s="6">
        <v>11</v>
      </c>
      <c r="K1788" t="str">
        <f>VLOOKUP(J1788,Hoja1!$A$1:$B$12,2,0)</f>
        <v>NOVIEMBRE</v>
      </c>
      <c r="L1788" t="s">
        <v>22</v>
      </c>
      <c r="M1788" s="6" t="str">
        <f t="shared" si="302"/>
        <v>22</v>
      </c>
      <c r="N1788" t="str">
        <f t="shared" si="295"/>
        <v>04</v>
      </c>
    </row>
    <row r="1789" spans="1:14" hidden="1">
      <c r="A1789" s="1">
        <v>44888</v>
      </c>
      <c r="B1789">
        <f t="shared" si="297"/>
        <v>2022</v>
      </c>
      <c r="C1789" t="str">
        <f t="shared" si="300"/>
        <v>11</v>
      </c>
      <c r="D1789" t="str">
        <f t="shared" si="293"/>
        <v>NOVIEMBRE</v>
      </c>
      <c r="E1789" t="str">
        <f t="shared" si="301"/>
        <v>MIÉ.</v>
      </c>
      <c r="F1789" t="str">
        <f t="shared" si="299"/>
        <v>48</v>
      </c>
      <c r="G1789">
        <f t="shared" si="298"/>
        <v>2022</v>
      </c>
      <c r="H1789" t="str">
        <f t="shared" si="296"/>
        <v>43</v>
      </c>
      <c r="I1789" t="str">
        <f t="shared" si="294"/>
        <v>2022-11</v>
      </c>
      <c r="J1789" s="6">
        <v>11</v>
      </c>
      <c r="K1789" t="str">
        <f>VLOOKUP(J1789,Hoja1!$A$1:$B$12,2,0)</f>
        <v>NOVIEMBRE</v>
      </c>
      <c r="L1789" t="s">
        <v>22</v>
      </c>
      <c r="M1789" s="6" t="str">
        <f t="shared" si="302"/>
        <v>22</v>
      </c>
      <c r="N1789" t="str">
        <f t="shared" si="295"/>
        <v>04</v>
      </c>
    </row>
    <row r="1790" spans="1:14" hidden="1">
      <c r="A1790" s="1">
        <v>44889</v>
      </c>
      <c r="B1790">
        <f t="shared" si="297"/>
        <v>2022</v>
      </c>
      <c r="C1790" t="str">
        <f t="shared" si="300"/>
        <v>11</v>
      </c>
      <c r="D1790" t="str">
        <f t="shared" si="293"/>
        <v>NOVIEMBRE</v>
      </c>
      <c r="E1790" t="str">
        <f t="shared" si="301"/>
        <v>JUE.</v>
      </c>
      <c r="F1790" t="str">
        <f t="shared" si="299"/>
        <v>48</v>
      </c>
      <c r="G1790">
        <f t="shared" si="298"/>
        <v>2022</v>
      </c>
      <c r="H1790" t="str">
        <f t="shared" si="296"/>
        <v>43</v>
      </c>
      <c r="I1790" t="str">
        <f t="shared" si="294"/>
        <v>2022-11</v>
      </c>
      <c r="J1790" s="6">
        <v>11</v>
      </c>
      <c r="K1790" t="str">
        <f>VLOOKUP(J1790,Hoja1!$A$1:$B$12,2,0)</f>
        <v>NOVIEMBRE</v>
      </c>
      <c r="L1790" t="s">
        <v>22</v>
      </c>
      <c r="M1790" s="6" t="str">
        <f t="shared" si="302"/>
        <v>22</v>
      </c>
      <c r="N1790" t="str">
        <f t="shared" si="295"/>
        <v>04</v>
      </c>
    </row>
    <row r="1791" spans="1:14" hidden="1">
      <c r="A1791" s="1">
        <v>44890</v>
      </c>
      <c r="B1791">
        <f t="shared" si="297"/>
        <v>2022</v>
      </c>
      <c r="C1791" t="str">
        <f t="shared" si="300"/>
        <v>11</v>
      </c>
      <c r="D1791" t="str">
        <f t="shared" si="293"/>
        <v>NOVIEMBRE</v>
      </c>
      <c r="E1791" t="str">
        <f t="shared" si="301"/>
        <v>VIE.</v>
      </c>
      <c r="F1791" t="str">
        <f t="shared" si="299"/>
        <v>48</v>
      </c>
      <c r="G1791">
        <f t="shared" si="298"/>
        <v>2022</v>
      </c>
      <c r="H1791" t="str">
        <f t="shared" si="296"/>
        <v>43</v>
      </c>
      <c r="I1791" t="str">
        <f t="shared" si="294"/>
        <v>2022-11</v>
      </c>
      <c r="J1791" s="6">
        <v>11</v>
      </c>
      <c r="K1791" t="str">
        <f>VLOOKUP(J1791,Hoja1!$A$1:$B$12,2,0)</f>
        <v>NOVIEMBRE</v>
      </c>
      <c r="L1791" t="s">
        <v>22</v>
      </c>
      <c r="M1791" s="6" t="str">
        <f t="shared" si="302"/>
        <v>22</v>
      </c>
      <c r="N1791" t="str">
        <f t="shared" si="295"/>
        <v>04</v>
      </c>
    </row>
    <row r="1792" spans="1:14" hidden="1">
      <c r="A1792" s="1">
        <v>44891</v>
      </c>
      <c r="B1792">
        <f t="shared" si="297"/>
        <v>2022</v>
      </c>
      <c r="C1792" t="str">
        <f t="shared" si="300"/>
        <v>11</v>
      </c>
      <c r="D1792" t="str">
        <f t="shared" si="293"/>
        <v>NOVIEMBRE</v>
      </c>
      <c r="E1792" t="str">
        <f t="shared" si="301"/>
        <v>SÁB.</v>
      </c>
      <c r="F1792" t="str">
        <f t="shared" si="299"/>
        <v>48</v>
      </c>
      <c r="G1792">
        <f t="shared" si="298"/>
        <v>2022</v>
      </c>
      <c r="H1792" t="str">
        <f t="shared" si="296"/>
        <v>43</v>
      </c>
      <c r="I1792" t="str">
        <f t="shared" si="294"/>
        <v>2022-11</v>
      </c>
      <c r="J1792" s="6">
        <v>11</v>
      </c>
      <c r="K1792" t="str">
        <f>VLOOKUP(J1792,Hoja1!$A$1:$B$12,2,0)</f>
        <v>NOVIEMBRE</v>
      </c>
      <c r="L1792" t="s">
        <v>22</v>
      </c>
      <c r="M1792" s="6" t="str">
        <f t="shared" si="302"/>
        <v>22</v>
      </c>
      <c r="N1792" t="str">
        <f t="shared" si="295"/>
        <v>04</v>
      </c>
    </row>
    <row r="1793" spans="1:14" hidden="1">
      <c r="A1793" s="1">
        <v>44892</v>
      </c>
      <c r="B1793">
        <f t="shared" si="297"/>
        <v>2022</v>
      </c>
      <c r="C1793" t="str">
        <f t="shared" si="300"/>
        <v>11</v>
      </c>
      <c r="D1793" t="str">
        <f t="shared" si="293"/>
        <v>NOVIEMBRE</v>
      </c>
      <c r="E1793" t="str">
        <f t="shared" si="301"/>
        <v>DOM.</v>
      </c>
      <c r="F1793" t="str">
        <f t="shared" si="299"/>
        <v>49</v>
      </c>
      <c r="G1793">
        <f t="shared" si="298"/>
        <v>2022</v>
      </c>
      <c r="H1793" t="str">
        <f t="shared" si="296"/>
        <v>44</v>
      </c>
      <c r="I1793" t="str">
        <f t="shared" si="294"/>
        <v>2022-11</v>
      </c>
      <c r="J1793" s="6">
        <v>12</v>
      </c>
      <c r="K1793" t="str">
        <f>VLOOKUP(J1793,Hoja1!$A$1:$B$12,2,0)</f>
        <v>DICIEMBRE</v>
      </c>
      <c r="L1793" t="s">
        <v>22</v>
      </c>
      <c r="M1793" s="6" t="str">
        <f t="shared" si="302"/>
        <v>22</v>
      </c>
      <c r="N1793" t="str">
        <f t="shared" si="295"/>
        <v>04</v>
      </c>
    </row>
    <row r="1794" spans="1:14" hidden="1">
      <c r="A1794" s="1">
        <v>44893</v>
      </c>
      <c r="B1794">
        <f t="shared" si="297"/>
        <v>2022</v>
      </c>
      <c r="C1794" t="str">
        <f t="shared" si="300"/>
        <v>11</v>
      </c>
      <c r="D1794" t="str">
        <f t="shared" si="293"/>
        <v>NOVIEMBRE</v>
      </c>
      <c r="E1794" t="str">
        <f t="shared" si="301"/>
        <v>LUN.</v>
      </c>
      <c r="F1794" t="str">
        <f t="shared" si="299"/>
        <v>49</v>
      </c>
      <c r="G1794">
        <f t="shared" si="298"/>
        <v>2022</v>
      </c>
      <c r="H1794" t="str">
        <f t="shared" si="296"/>
        <v>44</v>
      </c>
      <c r="I1794" t="str">
        <f t="shared" si="294"/>
        <v>2022-11</v>
      </c>
      <c r="J1794" s="6">
        <v>12</v>
      </c>
      <c r="K1794" t="str">
        <f>VLOOKUP(J1794,Hoja1!$A$1:$B$12,2,0)</f>
        <v>DICIEMBRE</v>
      </c>
      <c r="L1794" t="s">
        <v>22</v>
      </c>
      <c r="M1794" s="6" t="str">
        <f t="shared" si="302"/>
        <v>22</v>
      </c>
      <c r="N1794" t="str">
        <f t="shared" si="295"/>
        <v>04</v>
      </c>
    </row>
    <row r="1795" spans="1:14" hidden="1">
      <c r="A1795" s="1">
        <v>44894</v>
      </c>
      <c r="B1795">
        <f t="shared" si="297"/>
        <v>2022</v>
      </c>
      <c r="C1795" t="str">
        <f t="shared" si="300"/>
        <v>11</v>
      </c>
      <c r="D1795" t="str">
        <f t="shared" ref="D1795:D1858" si="303">UPPER(TEXT(A1795,"mmmm"))</f>
        <v>NOVIEMBRE</v>
      </c>
      <c r="E1795" t="str">
        <f t="shared" si="301"/>
        <v>MAR.</v>
      </c>
      <c r="F1795" t="str">
        <f t="shared" si="299"/>
        <v>49</v>
      </c>
      <c r="G1795">
        <f t="shared" si="298"/>
        <v>2022</v>
      </c>
      <c r="H1795" t="str">
        <f t="shared" si="296"/>
        <v>44</v>
      </c>
      <c r="I1795" t="str">
        <f t="shared" ref="I1795:I1858" si="304">YEAR(A1795) &amp; "-" &amp;TEXT(MONTH(A1795),"00")</f>
        <v>2022-11</v>
      </c>
      <c r="J1795" s="6">
        <v>12</v>
      </c>
      <c r="K1795" t="str">
        <f>VLOOKUP(J1795,Hoja1!$A$1:$B$12,2,0)</f>
        <v>DICIEMBRE</v>
      </c>
      <c r="L1795" t="s">
        <v>22</v>
      </c>
      <c r="M1795" s="6" t="str">
        <f t="shared" si="302"/>
        <v>22</v>
      </c>
      <c r="N1795" t="str">
        <f t="shared" ref="N1795:N1858" si="305">IF(OR(J1795="02",J1795="03",J1795="04"),"01",IF(OR(J1795="05",J1795="06",J1795="07"),"02",IF(OR(J1795="08",J1795="09",J1795="10"),"03","04")))</f>
        <v>04</v>
      </c>
    </row>
    <row r="1796" spans="1:14" hidden="1">
      <c r="A1796" s="1">
        <v>44895</v>
      </c>
      <c r="B1796">
        <f t="shared" si="297"/>
        <v>2022</v>
      </c>
      <c r="C1796" t="str">
        <f t="shared" si="300"/>
        <v>11</v>
      </c>
      <c r="D1796" t="str">
        <f t="shared" si="303"/>
        <v>NOVIEMBRE</v>
      </c>
      <c r="E1796" t="str">
        <f t="shared" si="301"/>
        <v>MIÉ.</v>
      </c>
      <c r="F1796" t="str">
        <f t="shared" si="299"/>
        <v>49</v>
      </c>
      <c r="G1796">
        <f t="shared" si="298"/>
        <v>2022</v>
      </c>
      <c r="H1796" t="str">
        <f t="shared" si="296"/>
        <v>44</v>
      </c>
      <c r="I1796" t="str">
        <f t="shared" si="304"/>
        <v>2022-11</v>
      </c>
      <c r="J1796" s="6">
        <v>12</v>
      </c>
      <c r="K1796" t="str">
        <f>VLOOKUP(J1796,Hoja1!$A$1:$B$12,2,0)</f>
        <v>DICIEMBRE</v>
      </c>
      <c r="L1796" t="s">
        <v>22</v>
      </c>
      <c r="M1796" s="6" t="str">
        <f t="shared" si="302"/>
        <v>22</v>
      </c>
      <c r="N1796" t="str">
        <f t="shared" si="305"/>
        <v>04</v>
      </c>
    </row>
    <row r="1797" spans="1:14" hidden="1">
      <c r="A1797" s="1">
        <v>44896</v>
      </c>
      <c r="B1797">
        <f t="shared" si="297"/>
        <v>2022</v>
      </c>
      <c r="C1797" t="str">
        <f t="shared" si="300"/>
        <v>12</v>
      </c>
      <c r="D1797" t="str">
        <f t="shared" si="303"/>
        <v>DICIEMBRE</v>
      </c>
      <c r="E1797" t="str">
        <f t="shared" si="301"/>
        <v>JUE.</v>
      </c>
      <c r="F1797" t="str">
        <f t="shared" si="299"/>
        <v>49</v>
      </c>
      <c r="G1797">
        <f t="shared" si="298"/>
        <v>2022</v>
      </c>
      <c r="H1797" t="str">
        <f t="shared" si="296"/>
        <v>44</v>
      </c>
      <c r="I1797" t="str">
        <f t="shared" si="304"/>
        <v>2022-12</v>
      </c>
      <c r="J1797" s="6">
        <v>12</v>
      </c>
      <c r="K1797" t="str">
        <f>VLOOKUP(J1797,Hoja1!$A$1:$B$12,2,0)</f>
        <v>DICIEMBRE</v>
      </c>
      <c r="L1797" t="s">
        <v>22</v>
      </c>
      <c r="M1797" s="6" t="str">
        <f t="shared" si="302"/>
        <v>22</v>
      </c>
      <c r="N1797" t="str">
        <f t="shared" si="305"/>
        <v>04</v>
      </c>
    </row>
    <row r="1798" spans="1:14" hidden="1">
      <c r="A1798" s="1">
        <v>44897</v>
      </c>
      <c r="B1798">
        <f t="shared" si="297"/>
        <v>2022</v>
      </c>
      <c r="C1798" t="str">
        <f t="shared" si="300"/>
        <v>12</v>
      </c>
      <c r="D1798" t="str">
        <f t="shared" si="303"/>
        <v>DICIEMBRE</v>
      </c>
      <c r="E1798" t="str">
        <f t="shared" si="301"/>
        <v>VIE.</v>
      </c>
      <c r="F1798" t="str">
        <f t="shared" si="299"/>
        <v>49</v>
      </c>
      <c r="G1798">
        <f t="shared" si="298"/>
        <v>2022</v>
      </c>
      <c r="H1798" t="str">
        <f t="shared" si="296"/>
        <v>44</v>
      </c>
      <c r="I1798" t="str">
        <f t="shared" si="304"/>
        <v>2022-12</v>
      </c>
      <c r="J1798" s="6">
        <v>12</v>
      </c>
      <c r="K1798" t="str">
        <f>VLOOKUP(J1798,Hoja1!$A$1:$B$12,2,0)</f>
        <v>DICIEMBRE</v>
      </c>
      <c r="L1798" t="s">
        <v>22</v>
      </c>
      <c r="M1798" s="6" t="str">
        <f t="shared" si="302"/>
        <v>22</v>
      </c>
      <c r="N1798" t="str">
        <f t="shared" si="305"/>
        <v>04</v>
      </c>
    </row>
    <row r="1799" spans="1:14" hidden="1">
      <c r="A1799" s="1">
        <v>44898</v>
      </c>
      <c r="B1799">
        <f t="shared" si="297"/>
        <v>2022</v>
      </c>
      <c r="C1799" t="str">
        <f t="shared" si="300"/>
        <v>12</v>
      </c>
      <c r="D1799" t="str">
        <f t="shared" si="303"/>
        <v>DICIEMBRE</v>
      </c>
      <c r="E1799" t="str">
        <f t="shared" si="301"/>
        <v>SÁB.</v>
      </c>
      <c r="F1799" t="str">
        <f t="shared" si="299"/>
        <v>49</v>
      </c>
      <c r="G1799">
        <f t="shared" si="298"/>
        <v>2022</v>
      </c>
      <c r="H1799" t="str">
        <f t="shared" si="296"/>
        <v>44</v>
      </c>
      <c r="I1799" t="str">
        <f t="shared" si="304"/>
        <v>2022-12</v>
      </c>
      <c r="J1799" s="6">
        <v>12</v>
      </c>
      <c r="K1799" t="str">
        <f>VLOOKUP(J1799,Hoja1!$A$1:$B$12,2,0)</f>
        <v>DICIEMBRE</v>
      </c>
      <c r="L1799" t="s">
        <v>22</v>
      </c>
      <c r="M1799" s="6" t="str">
        <f t="shared" si="302"/>
        <v>22</v>
      </c>
      <c r="N1799" t="str">
        <f t="shared" si="305"/>
        <v>04</v>
      </c>
    </row>
    <row r="1800" spans="1:14" hidden="1">
      <c r="A1800" s="1">
        <v>44899</v>
      </c>
      <c r="B1800">
        <f t="shared" si="297"/>
        <v>2022</v>
      </c>
      <c r="C1800" t="str">
        <f t="shared" si="300"/>
        <v>12</v>
      </c>
      <c r="D1800" t="str">
        <f t="shared" si="303"/>
        <v>DICIEMBRE</v>
      </c>
      <c r="E1800" t="str">
        <f t="shared" si="301"/>
        <v>DOM.</v>
      </c>
      <c r="F1800" t="str">
        <f t="shared" si="299"/>
        <v>50</v>
      </c>
      <c r="G1800">
        <f t="shared" si="298"/>
        <v>2022</v>
      </c>
      <c r="H1800" t="str">
        <f t="shared" si="296"/>
        <v>45</v>
      </c>
      <c r="I1800" t="str">
        <f t="shared" si="304"/>
        <v>2022-12</v>
      </c>
      <c r="J1800" s="6">
        <v>12</v>
      </c>
      <c r="K1800" t="str">
        <f>VLOOKUP(J1800,Hoja1!$A$1:$B$12,2,0)</f>
        <v>DICIEMBRE</v>
      </c>
      <c r="L1800" t="s">
        <v>22</v>
      </c>
      <c r="M1800" s="6" t="str">
        <f t="shared" si="302"/>
        <v>23</v>
      </c>
      <c r="N1800" t="str">
        <f t="shared" si="305"/>
        <v>04</v>
      </c>
    </row>
    <row r="1801" spans="1:14" hidden="1">
      <c r="A1801" s="1">
        <v>44900</v>
      </c>
      <c r="B1801">
        <f t="shared" si="297"/>
        <v>2022</v>
      </c>
      <c r="C1801" t="str">
        <f t="shared" si="300"/>
        <v>12</v>
      </c>
      <c r="D1801" t="str">
        <f t="shared" si="303"/>
        <v>DICIEMBRE</v>
      </c>
      <c r="E1801" t="str">
        <f t="shared" si="301"/>
        <v>LUN.</v>
      </c>
      <c r="F1801" t="str">
        <f t="shared" si="299"/>
        <v>50</v>
      </c>
      <c r="G1801">
        <f t="shared" si="298"/>
        <v>2022</v>
      </c>
      <c r="H1801" t="str">
        <f t="shared" si="296"/>
        <v>45</v>
      </c>
      <c r="I1801" t="str">
        <f t="shared" si="304"/>
        <v>2022-12</v>
      </c>
      <c r="J1801" s="6">
        <v>12</v>
      </c>
      <c r="K1801" t="str">
        <f>VLOOKUP(J1801,Hoja1!$A$1:$B$12,2,0)</f>
        <v>DICIEMBRE</v>
      </c>
      <c r="L1801" t="s">
        <v>22</v>
      </c>
      <c r="M1801" s="6" t="str">
        <f t="shared" si="302"/>
        <v>23</v>
      </c>
      <c r="N1801" t="str">
        <f t="shared" si="305"/>
        <v>04</v>
      </c>
    </row>
    <row r="1802" spans="1:14" hidden="1">
      <c r="A1802" s="1">
        <v>44901</v>
      </c>
      <c r="B1802">
        <f t="shared" si="297"/>
        <v>2022</v>
      </c>
      <c r="C1802" t="str">
        <f t="shared" si="300"/>
        <v>12</v>
      </c>
      <c r="D1802" t="str">
        <f t="shared" si="303"/>
        <v>DICIEMBRE</v>
      </c>
      <c r="E1802" t="str">
        <f t="shared" si="301"/>
        <v>MAR.</v>
      </c>
      <c r="F1802" t="str">
        <f t="shared" si="299"/>
        <v>50</v>
      </c>
      <c r="G1802">
        <f t="shared" si="298"/>
        <v>2022</v>
      </c>
      <c r="H1802" t="str">
        <f t="shared" si="296"/>
        <v>45</v>
      </c>
      <c r="I1802" t="str">
        <f t="shared" si="304"/>
        <v>2022-12</v>
      </c>
      <c r="J1802" s="6">
        <v>12</v>
      </c>
      <c r="K1802" t="str">
        <f>VLOOKUP(J1802,Hoja1!$A$1:$B$12,2,0)</f>
        <v>DICIEMBRE</v>
      </c>
      <c r="L1802" t="s">
        <v>22</v>
      </c>
      <c r="M1802" s="6" t="str">
        <f t="shared" si="302"/>
        <v>23</v>
      </c>
      <c r="N1802" t="str">
        <f t="shared" si="305"/>
        <v>04</v>
      </c>
    </row>
    <row r="1803" spans="1:14" hidden="1">
      <c r="A1803" s="1">
        <v>44902</v>
      </c>
      <c r="B1803">
        <f t="shared" si="297"/>
        <v>2022</v>
      </c>
      <c r="C1803" t="str">
        <f t="shared" si="300"/>
        <v>12</v>
      </c>
      <c r="D1803" t="str">
        <f t="shared" si="303"/>
        <v>DICIEMBRE</v>
      </c>
      <c r="E1803" t="str">
        <f t="shared" si="301"/>
        <v>MIÉ.</v>
      </c>
      <c r="F1803" t="str">
        <f t="shared" si="299"/>
        <v>50</v>
      </c>
      <c r="G1803">
        <f t="shared" si="298"/>
        <v>2022</v>
      </c>
      <c r="H1803" t="str">
        <f t="shared" si="296"/>
        <v>45</v>
      </c>
      <c r="I1803" t="str">
        <f t="shared" si="304"/>
        <v>2022-12</v>
      </c>
      <c r="J1803" s="6">
        <v>12</v>
      </c>
      <c r="K1803" t="str">
        <f>VLOOKUP(J1803,Hoja1!$A$1:$B$12,2,0)</f>
        <v>DICIEMBRE</v>
      </c>
      <c r="L1803" t="s">
        <v>22</v>
      </c>
      <c r="M1803" s="6" t="str">
        <f t="shared" si="302"/>
        <v>23</v>
      </c>
      <c r="N1803" t="str">
        <f t="shared" si="305"/>
        <v>04</v>
      </c>
    </row>
    <row r="1804" spans="1:14" hidden="1">
      <c r="A1804" s="1">
        <v>44903</v>
      </c>
      <c r="B1804">
        <f t="shared" si="297"/>
        <v>2022</v>
      </c>
      <c r="C1804" t="str">
        <f t="shared" si="300"/>
        <v>12</v>
      </c>
      <c r="D1804" t="str">
        <f t="shared" si="303"/>
        <v>DICIEMBRE</v>
      </c>
      <c r="E1804" t="str">
        <f t="shared" si="301"/>
        <v>JUE.</v>
      </c>
      <c r="F1804" t="str">
        <f t="shared" si="299"/>
        <v>50</v>
      </c>
      <c r="G1804">
        <f t="shared" si="298"/>
        <v>2022</v>
      </c>
      <c r="H1804" t="str">
        <f t="shared" si="296"/>
        <v>45</v>
      </c>
      <c r="I1804" t="str">
        <f t="shared" si="304"/>
        <v>2022-12</v>
      </c>
      <c r="J1804" s="6">
        <v>12</v>
      </c>
      <c r="K1804" t="str">
        <f>VLOOKUP(J1804,Hoja1!$A$1:$B$12,2,0)</f>
        <v>DICIEMBRE</v>
      </c>
      <c r="L1804" t="s">
        <v>22</v>
      </c>
      <c r="M1804" s="6" t="str">
        <f t="shared" si="302"/>
        <v>23</v>
      </c>
      <c r="N1804" t="str">
        <f t="shared" si="305"/>
        <v>04</v>
      </c>
    </row>
    <row r="1805" spans="1:14" hidden="1">
      <c r="A1805" s="1">
        <v>44904</v>
      </c>
      <c r="B1805">
        <f t="shared" si="297"/>
        <v>2022</v>
      </c>
      <c r="C1805" t="str">
        <f t="shared" si="300"/>
        <v>12</v>
      </c>
      <c r="D1805" t="str">
        <f t="shared" si="303"/>
        <v>DICIEMBRE</v>
      </c>
      <c r="E1805" t="str">
        <f t="shared" si="301"/>
        <v>VIE.</v>
      </c>
      <c r="F1805" t="str">
        <f t="shared" si="299"/>
        <v>50</v>
      </c>
      <c r="G1805">
        <f t="shared" si="298"/>
        <v>2022</v>
      </c>
      <c r="H1805" t="str">
        <f t="shared" ref="H1805:H1827" si="306">IF(F1805-5&lt;=0,IF(F1805="01",TEXT(48,"00"),TEXT(48+F1805-1,"00")),TEXT((WEEKNUM(A1805))-5,"00"))</f>
        <v>45</v>
      </c>
      <c r="I1805" t="str">
        <f t="shared" si="304"/>
        <v>2022-12</v>
      </c>
      <c r="J1805" s="6">
        <v>12</v>
      </c>
      <c r="K1805" t="str">
        <f>VLOOKUP(J1805,Hoja1!$A$1:$B$12,2,0)</f>
        <v>DICIEMBRE</v>
      </c>
      <c r="L1805" t="s">
        <v>22</v>
      </c>
      <c r="M1805" s="6" t="str">
        <f t="shared" si="302"/>
        <v>23</v>
      </c>
      <c r="N1805" t="str">
        <f t="shared" si="305"/>
        <v>04</v>
      </c>
    </row>
    <row r="1806" spans="1:14" hidden="1">
      <c r="A1806" s="1">
        <v>44905</v>
      </c>
      <c r="B1806">
        <f t="shared" si="297"/>
        <v>2022</v>
      </c>
      <c r="C1806" t="str">
        <f t="shared" si="300"/>
        <v>12</v>
      </c>
      <c r="D1806" t="str">
        <f t="shared" si="303"/>
        <v>DICIEMBRE</v>
      </c>
      <c r="E1806" t="str">
        <f t="shared" si="301"/>
        <v>SÁB.</v>
      </c>
      <c r="F1806" t="str">
        <f t="shared" si="299"/>
        <v>50</v>
      </c>
      <c r="G1806">
        <f t="shared" si="298"/>
        <v>2022</v>
      </c>
      <c r="H1806" t="str">
        <f t="shared" si="306"/>
        <v>45</v>
      </c>
      <c r="I1806" t="str">
        <f t="shared" si="304"/>
        <v>2022-12</v>
      </c>
      <c r="J1806" s="6">
        <v>12</v>
      </c>
      <c r="K1806" t="str">
        <f>VLOOKUP(J1806,Hoja1!$A$1:$B$12,2,0)</f>
        <v>DICIEMBRE</v>
      </c>
      <c r="L1806" t="s">
        <v>22</v>
      </c>
      <c r="M1806" s="6" t="str">
        <f t="shared" si="302"/>
        <v>23</v>
      </c>
      <c r="N1806" t="str">
        <f t="shared" si="305"/>
        <v>04</v>
      </c>
    </row>
    <row r="1807" spans="1:14" hidden="1">
      <c r="A1807" s="1">
        <v>44906</v>
      </c>
      <c r="B1807">
        <f t="shared" si="297"/>
        <v>2022</v>
      </c>
      <c r="C1807" t="str">
        <f t="shared" si="300"/>
        <v>12</v>
      </c>
      <c r="D1807" t="str">
        <f t="shared" si="303"/>
        <v>DICIEMBRE</v>
      </c>
      <c r="E1807" t="str">
        <f t="shared" si="301"/>
        <v>DOM.</v>
      </c>
      <c r="F1807" t="str">
        <f t="shared" si="299"/>
        <v>51</v>
      </c>
      <c r="G1807">
        <f t="shared" si="298"/>
        <v>2022</v>
      </c>
      <c r="H1807" t="str">
        <f t="shared" si="306"/>
        <v>46</v>
      </c>
      <c r="I1807" t="str">
        <f t="shared" si="304"/>
        <v>2022-12</v>
      </c>
      <c r="J1807" s="6">
        <v>12</v>
      </c>
      <c r="K1807" t="str">
        <f>VLOOKUP(J1807,Hoja1!$A$1:$B$12,2,0)</f>
        <v>DICIEMBRE</v>
      </c>
      <c r="L1807" t="s">
        <v>22</v>
      </c>
      <c r="M1807" s="6" t="str">
        <f t="shared" si="302"/>
        <v>23</v>
      </c>
      <c r="N1807" t="str">
        <f t="shared" si="305"/>
        <v>04</v>
      </c>
    </row>
    <row r="1808" spans="1:14" hidden="1">
      <c r="A1808" s="1">
        <v>44907</v>
      </c>
      <c r="B1808">
        <f t="shared" si="297"/>
        <v>2022</v>
      </c>
      <c r="C1808" t="str">
        <f t="shared" si="300"/>
        <v>12</v>
      </c>
      <c r="D1808" t="str">
        <f t="shared" si="303"/>
        <v>DICIEMBRE</v>
      </c>
      <c r="E1808" t="str">
        <f t="shared" si="301"/>
        <v>LUN.</v>
      </c>
      <c r="F1808" t="str">
        <f t="shared" si="299"/>
        <v>51</v>
      </c>
      <c r="G1808">
        <f t="shared" si="298"/>
        <v>2022</v>
      </c>
      <c r="H1808" t="str">
        <f t="shared" si="306"/>
        <v>46</v>
      </c>
      <c r="I1808" t="str">
        <f t="shared" si="304"/>
        <v>2022-12</v>
      </c>
      <c r="J1808" s="6">
        <v>12</v>
      </c>
      <c r="K1808" t="str">
        <f>VLOOKUP(J1808,Hoja1!$A$1:$B$12,2,0)</f>
        <v>DICIEMBRE</v>
      </c>
      <c r="L1808" t="s">
        <v>22</v>
      </c>
      <c r="M1808" s="6" t="str">
        <f t="shared" si="302"/>
        <v>23</v>
      </c>
      <c r="N1808" t="str">
        <f t="shared" si="305"/>
        <v>04</v>
      </c>
    </row>
    <row r="1809" spans="1:14" hidden="1">
      <c r="A1809" s="1">
        <v>44908</v>
      </c>
      <c r="B1809">
        <f t="shared" si="297"/>
        <v>2022</v>
      </c>
      <c r="C1809" t="str">
        <f t="shared" si="300"/>
        <v>12</v>
      </c>
      <c r="D1809" t="str">
        <f t="shared" si="303"/>
        <v>DICIEMBRE</v>
      </c>
      <c r="E1809" t="str">
        <f t="shared" si="301"/>
        <v>MAR.</v>
      </c>
      <c r="F1809" t="str">
        <f t="shared" si="299"/>
        <v>51</v>
      </c>
      <c r="G1809">
        <f t="shared" si="298"/>
        <v>2022</v>
      </c>
      <c r="H1809" t="str">
        <f t="shared" si="306"/>
        <v>46</v>
      </c>
      <c r="I1809" t="str">
        <f t="shared" si="304"/>
        <v>2022-12</v>
      </c>
      <c r="J1809" s="6">
        <v>12</v>
      </c>
      <c r="K1809" t="str">
        <f>VLOOKUP(J1809,Hoja1!$A$1:$B$12,2,0)</f>
        <v>DICIEMBRE</v>
      </c>
      <c r="L1809" t="s">
        <v>22</v>
      </c>
      <c r="M1809" s="6" t="str">
        <f t="shared" si="302"/>
        <v>23</v>
      </c>
      <c r="N1809" t="str">
        <f t="shared" si="305"/>
        <v>04</v>
      </c>
    </row>
    <row r="1810" spans="1:14" hidden="1">
      <c r="A1810" s="1">
        <v>44909</v>
      </c>
      <c r="B1810">
        <f t="shared" si="297"/>
        <v>2022</v>
      </c>
      <c r="C1810" t="str">
        <f t="shared" si="300"/>
        <v>12</v>
      </c>
      <c r="D1810" t="str">
        <f t="shared" si="303"/>
        <v>DICIEMBRE</v>
      </c>
      <c r="E1810" t="str">
        <f t="shared" si="301"/>
        <v>MIÉ.</v>
      </c>
      <c r="F1810" t="str">
        <f t="shared" si="299"/>
        <v>51</v>
      </c>
      <c r="G1810">
        <f t="shared" si="298"/>
        <v>2022</v>
      </c>
      <c r="H1810" t="str">
        <f t="shared" si="306"/>
        <v>46</v>
      </c>
      <c r="I1810" t="str">
        <f t="shared" si="304"/>
        <v>2022-12</v>
      </c>
      <c r="J1810" s="6">
        <v>12</v>
      </c>
      <c r="K1810" t="str">
        <f>VLOOKUP(J1810,Hoja1!$A$1:$B$12,2,0)</f>
        <v>DICIEMBRE</v>
      </c>
      <c r="L1810" t="s">
        <v>22</v>
      </c>
      <c r="M1810" s="6" t="str">
        <f t="shared" si="302"/>
        <v>23</v>
      </c>
      <c r="N1810" t="str">
        <f t="shared" si="305"/>
        <v>04</v>
      </c>
    </row>
    <row r="1811" spans="1:14" hidden="1">
      <c r="A1811" s="1">
        <v>44910</v>
      </c>
      <c r="B1811">
        <f t="shared" si="297"/>
        <v>2022</v>
      </c>
      <c r="C1811" t="str">
        <f t="shared" si="300"/>
        <v>12</v>
      </c>
      <c r="D1811" t="str">
        <f t="shared" si="303"/>
        <v>DICIEMBRE</v>
      </c>
      <c r="E1811" t="str">
        <f t="shared" si="301"/>
        <v>JUE.</v>
      </c>
      <c r="F1811" t="str">
        <f t="shared" si="299"/>
        <v>51</v>
      </c>
      <c r="G1811">
        <f t="shared" si="298"/>
        <v>2022</v>
      </c>
      <c r="H1811" t="str">
        <f t="shared" si="306"/>
        <v>46</v>
      </c>
      <c r="I1811" t="str">
        <f t="shared" si="304"/>
        <v>2022-12</v>
      </c>
      <c r="J1811" s="6">
        <v>12</v>
      </c>
      <c r="K1811" t="str">
        <f>VLOOKUP(J1811,Hoja1!$A$1:$B$12,2,0)</f>
        <v>DICIEMBRE</v>
      </c>
      <c r="L1811" t="s">
        <v>22</v>
      </c>
      <c r="M1811" s="6" t="str">
        <f t="shared" si="302"/>
        <v>23</v>
      </c>
      <c r="N1811" t="str">
        <f t="shared" si="305"/>
        <v>04</v>
      </c>
    </row>
    <row r="1812" spans="1:14" hidden="1">
      <c r="A1812" s="1">
        <v>44911</v>
      </c>
      <c r="B1812">
        <f t="shared" si="297"/>
        <v>2022</v>
      </c>
      <c r="C1812" t="str">
        <f t="shared" si="300"/>
        <v>12</v>
      </c>
      <c r="D1812" t="str">
        <f t="shared" si="303"/>
        <v>DICIEMBRE</v>
      </c>
      <c r="E1812" t="str">
        <f t="shared" si="301"/>
        <v>VIE.</v>
      </c>
      <c r="F1812" t="str">
        <f t="shared" si="299"/>
        <v>51</v>
      </c>
      <c r="G1812">
        <f t="shared" si="298"/>
        <v>2022</v>
      </c>
      <c r="H1812" t="str">
        <f t="shared" si="306"/>
        <v>46</v>
      </c>
      <c r="I1812" t="str">
        <f t="shared" si="304"/>
        <v>2022-12</v>
      </c>
      <c r="J1812" s="6">
        <v>12</v>
      </c>
      <c r="K1812" t="str">
        <f>VLOOKUP(J1812,Hoja1!$A$1:$B$12,2,0)</f>
        <v>DICIEMBRE</v>
      </c>
      <c r="L1812" t="s">
        <v>22</v>
      </c>
      <c r="M1812" s="6" t="str">
        <f t="shared" si="302"/>
        <v>23</v>
      </c>
      <c r="N1812" t="str">
        <f t="shared" si="305"/>
        <v>04</v>
      </c>
    </row>
    <row r="1813" spans="1:14" hidden="1">
      <c r="A1813" s="1">
        <v>44912</v>
      </c>
      <c r="B1813">
        <f t="shared" si="297"/>
        <v>2022</v>
      </c>
      <c r="C1813" t="str">
        <f t="shared" si="300"/>
        <v>12</v>
      </c>
      <c r="D1813" t="str">
        <f t="shared" si="303"/>
        <v>DICIEMBRE</v>
      </c>
      <c r="E1813" t="str">
        <f t="shared" si="301"/>
        <v>SÁB.</v>
      </c>
      <c r="F1813" t="str">
        <f t="shared" si="299"/>
        <v>51</v>
      </c>
      <c r="G1813">
        <f t="shared" si="298"/>
        <v>2022</v>
      </c>
      <c r="H1813" t="str">
        <f t="shared" si="306"/>
        <v>46</v>
      </c>
      <c r="I1813" t="str">
        <f t="shared" si="304"/>
        <v>2022-12</v>
      </c>
      <c r="J1813" s="6">
        <v>12</v>
      </c>
      <c r="K1813" t="str">
        <f>VLOOKUP(J1813,Hoja1!$A$1:$B$12,2,0)</f>
        <v>DICIEMBRE</v>
      </c>
      <c r="L1813" t="s">
        <v>22</v>
      </c>
      <c r="M1813" s="6" t="str">
        <f t="shared" si="302"/>
        <v>23</v>
      </c>
      <c r="N1813" t="str">
        <f t="shared" si="305"/>
        <v>04</v>
      </c>
    </row>
    <row r="1814" spans="1:14" hidden="1">
      <c r="A1814" s="1">
        <v>44913</v>
      </c>
      <c r="B1814">
        <f t="shared" si="297"/>
        <v>2022</v>
      </c>
      <c r="C1814" t="str">
        <f t="shared" si="300"/>
        <v>12</v>
      </c>
      <c r="D1814" t="str">
        <f t="shared" si="303"/>
        <v>DICIEMBRE</v>
      </c>
      <c r="E1814" t="str">
        <f t="shared" si="301"/>
        <v>DOM.</v>
      </c>
      <c r="F1814" t="str">
        <f t="shared" si="299"/>
        <v>52</v>
      </c>
      <c r="G1814">
        <f t="shared" si="298"/>
        <v>2022</v>
      </c>
      <c r="H1814" t="str">
        <f t="shared" si="306"/>
        <v>47</v>
      </c>
      <c r="I1814" t="str">
        <f t="shared" si="304"/>
        <v>2022-12</v>
      </c>
      <c r="J1814" s="6">
        <v>12</v>
      </c>
      <c r="K1814" t="str">
        <f>VLOOKUP(J1814,Hoja1!$A$1:$B$12,2,0)</f>
        <v>DICIEMBRE</v>
      </c>
      <c r="L1814" t="s">
        <v>22</v>
      </c>
      <c r="M1814" s="6" t="str">
        <f t="shared" si="302"/>
        <v>24</v>
      </c>
      <c r="N1814" t="str">
        <f t="shared" si="305"/>
        <v>04</v>
      </c>
    </row>
    <row r="1815" spans="1:14" hidden="1">
      <c r="A1815" s="1">
        <v>44914</v>
      </c>
      <c r="B1815">
        <f t="shared" si="297"/>
        <v>2022</v>
      </c>
      <c r="C1815" t="str">
        <f t="shared" si="300"/>
        <v>12</v>
      </c>
      <c r="D1815" t="str">
        <f t="shared" si="303"/>
        <v>DICIEMBRE</v>
      </c>
      <c r="E1815" t="str">
        <f t="shared" si="301"/>
        <v>LUN.</v>
      </c>
      <c r="F1815" t="str">
        <f t="shared" si="299"/>
        <v>52</v>
      </c>
      <c r="G1815">
        <f t="shared" si="298"/>
        <v>2022</v>
      </c>
      <c r="H1815" t="str">
        <f t="shared" si="306"/>
        <v>47</v>
      </c>
      <c r="I1815" t="str">
        <f t="shared" si="304"/>
        <v>2022-12</v>
      </c>
      <c r="J1815" s="6">
        <v>12</v>
      </c>
      <c r="K1815" t="str">
        <f>VLOOKUP(J1815,Hoja1!$A$1:$B$12,2,0)</f>
        <v>DICIEMBRE</v>
      </c>
      <c r="L1815" t="s">
        <v>22</v>
      </c>
      <c r="M1815" s="6" t="str">
        <f t="shared" si="302"/>
        <v>24</v>
      </c>
      <c r="N1815" t="str">
        <f t="shared" si="305"/>
        <v>04</v>
      </c>
    </row>
    <row r="1816" spans="1:14" hidden="1">
      <c r="A1816" s="1">
        <v>44915</v>
      </c>
      <c r="B1816">
        <f t="shared" si="297"/>
        <v>2022</v>
      </c>
      <c r="C1816" t="str">
        <f t="shared" si="300"/>
        <v>12</v>
      </c>
      <c r="D1816" t="str">
        <f t="shared" si="303"/>
        <v>DICIEMBRE</v>
      </c>
      <c r="E1816" t="str">
        <f t="shared" si="301"/>
        <v>MAR.</v>
      </c>
      <c r="F1816" t="str">
        <f t="shared" si="299"/>
        <v>52</v>
      </c>
      <c r="G1816">
        <f t="shared" si="298"/>
        <v>2022</v>
      </c>
      <c r="H1816" t="str">
        <f t="shared" si="306"/>
        <v>47</v>
      </c>
      <c r="I1816" t="str">
        <f t="shared" si="304"/>
        <v>2022-12</v>
      </c>
      <c r="J1816" s="6">
        <v>12</v>
      </c>
      <c r="K1816" t="str">
        <f>VLOOKUP(J1816,Hoja1!$A$1:$B$12,2,0)</f>
        <v>DICIEMBRE</v>
      </c>
      <c r="L1816" t="s">
        <v>22</v>
      </c>
      <c r="M1816" s="6" t="str">
        <f t="shared" si="302"/>
        <v>24</v>
      </c>
      <c r="N1816" t="str">
        <f t="shared" si="305"/>
        <v>04</v>
      </c>
    </row>
    <row r="1817" spans="1:14" hidden="1">
      <c r="A1817" s="1">
        <v>44916</v>
      </c>
      <c r="B1817">
        <f t="shared" si="297"/>
        <v>2022</v>
      </c>
      <c r="C1817" t="str">
        <f t="shared" si="300"/>
        <v>12</v>
      </c>
      <c r="D1817" t="str">
        <f t="shared" si="303"/>
        <v>DICIEMBRE</v>
      </c>
      <c r="E1817" t="str">
        <f t="shared" si="301"/>
        <v>MIÉ.</v>
      </c>
      <c r="F1817" t="str">
        <f t="shared" si="299"/>
        <v>52</v>
      </c>
      <c r="G1817">
        <f t="shared" si="298"/>
        <v>2022</v>
      </c>
      <c r="H1817" t="str">
        <f t="shared" si="306"/>
        <v>47</v>
      </c>
      <c r="I1817" t="str">
        <f t="shared" si="304"/>
        <v>2022-12</v>
      </c>
      <c r="J1817" s="6">
        <v>12</v>
      </c>
      <c r="K1817" t="str">
        <f>VLOOKUP(J1817,Hoja1!$A$1:$B$12,2,0)</f>
        <v>DICIEMBRE</v>
      </c>
      <c r="L1817" t="s">
        <v>22</v>
      </c>
      <c r="M1817" s="6" t="str">
        <f t="shared" si="302"/>
        <v>24</v>
      </c>
      <c r="N1817" t="str">
        <f t="shared" si="305"/>
        <v>04</v>
      </c>
    </row>
    <row r="1818" spans="1:14" hidden="1">
      <c r="A1818" s="1">
        <v>44917</v>
      </c>
      <c r="B1818">
        <f t="shared" si="297"/>
        <v>2022</v>
      </c>
      <c r="C1818" t="str">
        <f t="shared" si="300"/>
        <v>12</v>
      </c>
      <c r="D1818" t="str">
        <f t="shared" si="303"/>
        <v>DICIEMBRE</v>
      </c>
      <c r="E1818" t="str">
        <f t="shared" si="301"/>
        <v>JUE.</v>
      </c>
      <c r="F1818" t="str">
        <f t="shared" si="299"/>
        <v>52</v>
      </c>
      <c r="G1818">
        <f t="shared" si="298"/>
        <v>2022</v>
      </c>
      <c r="H1818" t="str">
        <f t="shared" si="306"/>
        <v>47</v>
      </c>
      <c r="I1818" t="str">
        <f t="shared" si="304"/>
        <v>2022-12</v>
      </c>
      <c r="J1818" s="6">
        <v>12</v>
      </c>
      <c r="K1818" t="str">
        <f>VLOOKUP(J1818,Hoja1!$A$1:$B$12,2,0)</f>
        <v>DICIEMBRE</v>
      </c>
      <c r="L1818" t="s">
        <v>22</v>
      </c>
      <c r="M1818" s="6" t="str">
        <f t="shared" si="302"/>
        <v>24</v>
      </c>
      <c r="N1818" t="str">
        <f t="shared" si="305"/>
        <v>04</v>
      </c>
    </row>
    <row r="1819" spans="1:14" hidden="1">
      <c r="A1819" s="1">
        <v>44918</v>
      </c>
      <c r="B1819">
        <f t="shared" si="297"/>
        <v>2022</v>
      </c>
      <c r="C1819" t="str">
        <f t="shared" si="300"/>
        <v>12</v>
      </c>
      <c r="D1819" t="str">
        <f t="shared" si="303"/>
        <v>DICIEMBRE</v>
      </c>
      <c r="E1819" t="str">
        <f t="shared" si="301"/>
        <v>VIE.</v>
      </c>
      <c r="F1819" t="str">
        <f t="shared" si="299"/>
        <v>52</v>
      </c>
      <c r="G1819">
        <f t="shared" si="298"/>
        <v>2022</v>
      </c>
      <c r="H1819" t="str">
        <f t="shared" si="306"/>
        <v>47</v>
      </c>
      <c r="I1819" t="str">
        <f t="shared" si="304"/>
        <v>2022-12</v>
      </c>
      <c r="J1819" s="6">
        <v>12</v>
      </c>
      <c r="K1819" t="str">
        <f>VLOOKUP(J1819,Hoja1!$A$1:$B$12,2,0)</f>
        <v>DICIEMBRE</v>
      </c>
      <c r="L1819" t="s">
        <v>22</v>
      </c>
      <c r="M1819" s="6" t="str">
        <f t="shared" si="302"/>
        <v>24</v>
      </c>
      <c r="N1819" t="str">
        <f t="shared" si="305"/>
        <v>04</v>
      </c>
    </row>
    <row r="1820" spans="1:14" hidden="1">
      <c r="A1820" s="1">
        <v>44919</v>
      </c>
      <c r="B1820">
        <f t="shared" si="297"/>
        <v>2022</v>
      </c>
      <c r="C1820" t="str">
        <f t="shared" si="300"/>
        <v>12</v>
      </c>
      <c r="D1820" t="str">
        <f t="shared" si="303"/>
        <v>DICIEMBRE</v>
      </c>
      <c r="E1820" t="str">
        <f t="shared" si="301"/>
        <v>SÁB.</v>
      </c>
      <c r="F1820" t="str">
        <f t="shared" si="299"/>
        <v>52</v>
      </c>
      <c r="G1820">
        <f t="shared" si="298"/>
        <v>2022</v>
      </c>
      <c r="H1820" t="str">
        <f t="shared" si="306"/>
        <v>47</v>
      </c>
      <c r="I1820" t="str">
        <f t="shared" si="304"/>
        <v>2022-12</v>
      </c>
      <c r="J1820" s="6">
        <v>12</v>
      </c>
      <c r="K1820" t="str">
        <f>VLOOKUP(J1820,Hoja1!$A$1:$B$12,2,0)</f>
        <v>DICIEMBRE</v>
      </c>
      <c r="L1820" t="s">
        <v>22</v>
      </c>
      <c r="M1820" s="6" t="str">
        <f t="shared" si="302"/>
        <v>24</v>
      </c>
      <c r="N1820" t="str">
        <f t="shared" si="305"/>
        <v>04</v>
      </c>
    </row>
    <row r="1821" spans="1:14" hidden="1">
      <c r="A1821" s="1">
        <v>44920</v>
      </c>
      <c r="B1821">
        <f t="shared" ref="B1821:B1884" si="307">YEAR(A1821)</f>
        <v>2022</v>
      </c>
      <c r="C1821" t="str">
        <f t="shared" si="300"/>
        <v>12</v>
      </c>
      <c r="D1821" t="str">
        <f t="shared" si="303"/>
        <v>DICIEMBRE</v>
      </c>
      <c r="E1821" t="str">
        <f t="shared" si="301"/>
        <v>DOM.</v>
      </c>
      <c r="F1821" t="str">
        <f t="shared" si="299"/>
        <v>52</v>
      </c>
      <c r="G1821">
        <f t="shared" si="298"/>
        <v>2022</v>
      </c>
      <c r="H1821" t="str">
        <f t="shared" si="306"/>
        <v>48</v>
      </c>
      <c r="I1821" t="str">
        <f t="shared" si="304"/>
        <v>2022-12</v>
      </c>
      <c r="J1821" s="6">
        <v>12</v>
      </c>
      <c r="K1821" t="str">
        <f>VLOOKUP(J1821,Hoja1!$A$1:$B$12,2,0)</f>
        <v>DICIEMBRE</v>
      </c>
      <c r="L1821" t="s">
        <v>22</v>
      </c>
      <c r="M1821" s="6" t="str">
        <f t="shared" si="302"/>
        <v>24</v>
      </c>
      <c r="N1821" t="str">
        <f t="shared" si="305"/>
        <v>04</v>
      </c>
    </row>
    <row r="1822" spans="1:14" hidden="1">
      <c r="A1822" s="1">
        <v>44921</v>
      </c>
      <c r="B1822">
        <f t="shared" si="307"/>
        <v>2022</v>
      </c>
      <c r="C1822" t="str">
        <f t="shared" si="300"/>
        <v>12</v>
      </c>
      <c r="D1822" t="str">
        <f t="shared" si="303"/>
        <v>DICIEMBRE</v>
      </c>
      <c r="E1822" t="str">
        <f t="shared" si="301"/>
        <v>LUN.</v>
      </c>
      <c r="F1822" t="str">
        <f t="shared" si="299"/>
        <v>52</v>
      </c>
      <c r="G1822">
        <f t="shared" si="298"/>
        <v>2022</v>
      </c>
      <c r="H1822" t="str">
        <f t="shared" si="306"/>
        <v>48</v>
      </c>
      <c r="I1822" t="str">
        <f t="shared" si="304"/>
        <v>2022-12</v>
      </c>
      <c r="J1822" s="6">
        <v>12</v>
      </c>
      <c r="K1822" t="str">
        <f>VLOOKUP(J1822,Hoja1!$A$1:$B$12,2,0)</f>
        <v>DICIEMBRE</v>
      </c>
      <c r="L1822" t="s">
        <v>22</v>
      </c>
      <c r="M1822" s="6" t="str">
        <f t="shared" si="302"/>
        <v>24</v>
      </c>
      <c r="N1822" t="str">
        <f t="shared" si="305"/>
        <v>04</v>
      </c>
    </row>
    <row r="1823" spans="1:14" hidden="1">
      <c r="A1823" s="1">
        <v>44922</v>
      </c>
      <c r="B1823">
        <f t="shared" si="307"/>
        <v>2022</v>
      </c>
      <c r="C1823" t="str">
        <f t="shared" si="300"/>
        <v>12</v>
      </c>
      <c r="D1823" t="str">
        <f t="shared" si="303"/>
        <v>DICIEMBRE</v>
      </c>
      <c r="E1823" t="str">
        <f t="shared" si="301"/>
        <v>MAR.</v>
      </c>
      <c r="F1823" t="str">
        <f t="shared" si="299"/>
        <v>52</v>
      </c>
      <c r="G1823">
        <f t="shared" si="298"/>
        <v>2022</v>
      </c>
      <c r="H1823" t="str">
        <f t="shared" si="306"/>
        <v>48</v>
      </c>
      <c r="I1823" t="str">
        <f t="shared" si="304"/>
        <v>2022-12</v>
      </c>
      <c r="J1823" s="6">
        <v>12</v>
      </c>
      <c r="K1823" t="str">
        <f>VLOOKUP(J1823,Hoja1!$A$1:$B$12,2,0)</f>
        <v>DICIEMBRE</v>
      </c>
      <c r="L1823" t="s">
        <v>22</v>
      </c>
      <c r="M1823" s="6" t="str">
        <f t="shared" si="302"/>
        <v>24</v>
      </c>
      <c r="N1823" t="str">
        <f t="shared" si="305"/>
        <v>04</v>
      </c>
    </row>
    <row r="1824" spans="1:14" hidden="1">
      <c r="A1824" s="1">
        <v>44923</v>
      </c>
      <c r="B1824">
        <f t="shared" si="307"/>
        <v>2022</v>
      </c>
      <c r="C1824" t="str">
        <f t="shared" si="300"/>
        <v>12</v>
      </c>
      <c r="D1824" t="str">
        <f t="shared" si="303"/>
        <v>DICIEMBRE</v>
      </c>
      <c r="E1824" t="str">
        <f t="shared" si="301"/>
        <v>MIÉ.</v>
      </c>
      <c r="F1824" t="str">
        <f t="shared" si="299"/>
        <v>52</v>
      </c>
      <c r="G1824">
        <f t="shared" si="298"/>
        <v>2022</v>
      </c>
      <c r="H1824" t="str">
        <f t="shared" si="306"/>
        <v>48</v>
      </c>
      <c r="I1824" t="str">
        <f t="shared" si="304"/>
        <v>2022-12</v>
      </c>
      <c r="J1824" s="6">
        <v>12</v>
      </c>
      <c r="K1824" t="str">
        <f>VLOOKUP(J1824,Hoja1!$A$1:$B$12,2,0)</f>
        <v>DICIEMBRE</v>
      </c>
      <c r="L1824" t="s">
        <v>22</v>
      </c>
      <c r="M1824" s="6" t="str">
        <f t="shared" si="302"/>
        <v>24</v>
      </c>
      <c r="N1824" t="str">
        <f t="shared" si="305"/>
        <v>04</v>
      </c>
    </row>
    <row r="1825" spans="1:14" hidden="1">
      <c r="A1825" s="1">
        <v>44924</v>
      </c>
      <c r="B1825">
        <f t="shared" si="307"/>
        <v>2022</v>
      </c>
      <c r="C1825" t="str">
        <f t="shared" si="300"/>
        <v>12</v>
      </c>
      <c r="D1825" t="str">
        <f t="shared" si="303"/>
        <v>DICIEMBRE</v>
      </c>
      <c r="E1825" t="str">
        <f t="shared" si="301"/>
        <v>JUE.</v>
      </c>
      <c r="F1825" t="str">
        <f t="shared" si="299"/>
        <v>52</v>
      </c>
      <c r="G1825">
        <f t="shared" si="298"/>
        <v>2022</v>
      </c>
      <c r="H1825" t="str">
        <f t="shared" si="306"/>
        <v>48</v>
      </c>
      <c r="I1825" t="str">
        <f t="shared" si="304"/>
        <v>2022-12</v>
      </c>
      <c r="J1825" s="6">
        <v>12</v>
      </c>
      <c r="K1825" t="str">
        <f>VLOOKUP(J1825,Hoja1!$A$1:$B$12,2,0)</f>
        <v>DICIEMBRE</v>
      </c>
      <c r="L1825" t="s">
        <v>22</v>
      </c>
      <c r="M1825" s="6" t="str">
        <f t="shared" si="302"/>
        <v>24</v>
      </c>
      <c r="N1825" t="str">
        <f t="shared" si="305"/>
        <v>04</v>
      </c>
    </row>
    <row r="1826" spans="1:14" hidden="1">
      <c r="A1826" s="1">
        <v>44925</v>
      </c>
      <c r="B1826">
        <f t="shared" si="307"/>
        <v>2022</v>
      </c>
      <c r="C1826" t="str">
        <f t="shared" si="300"/>
        <v>12</v>
      </c>
      <c r="D1826" t="str">
        <f t="shared" si="303"/>
        <v>DICIEMBRE</v>
      </c>
      <c r="E1826" t="str">
        <f t="shared" si="301"/>
        <v>VIE.</v>
      </c>
      <c r="F1826" t="str">
        <f t="shared" si="299"/>
        <v>52</v>
      </c>
      <c r="G1826">
        <f t="shared" si="298"/>
        <v>2022</v>
      </c>
      <c r="H1826" t="str">
        <f t="shared" si="306"/>
        <v>48</v>
      </c>
      <c r="I1826" t="str">
        <f t="shared" si="304"/>
        <v>2022-12</v>
      </c>
      <c r="J1826" s="6">
        <v>12</v>
      </c>
      <c r="K1826" t="str">
        <f>VLOOKUP(J1826,Hoja1!$A$1:$B$12,2,0)</f>
        <v>DICIEMBRE</v>
      </c>
      <c r="L1826" t="s">
        <v>22</v>
      </c>
      <c r="M1826" s="6" t="str">
        <f t="shared" si="302"/>
        <v>24</v>
      </c>
      <c r="N1826" t="str">
        <f t="shared" si="305"/>
        <v>04</v>
      </c>
    </row>
    <row r="1827" spans="1:14" hidden="1">
      <c r="A1827" s="1">
        <v>44926</v>
      </c>
      <c r="B1827">
        <f t="shared" si="307"/>
        <v>2022</v>
      </c>
      <c r="C1827" t="str">
        <f t="shared" si="300"/>
        <v>12</v>
      </c>
      <c r="D1827" t="str">
        <f t="shared" si="303"/>
        <v>DICIEMBRE</v>
      </c>
      <c r="E1827" t="str">
        <f t="shared" si="301"/>
        <v>SÁB.</v>
      </c>
      <c r="F1827" t="str">
        <f t="shared" si="299"/>
        <v>52</v>
      </c>
      <c r="G1827">
        <f t="shared" si="298"/>
        <v>2022</v>
      </c>
      <c r="H1827" t="str">
        <f t="shared" si="306"/>
        <v>48</v>
      </c>
      <c r="I1827" t="str">
        <f t="shared" si="304"/>
        <v>2022-12</v>
      </c>
      <c r="J1827" s="6">
        <v>12</v>
      </c>
      <c r="K1827" t="str">
        <f>VLOOKUP(J1827,Hoja1!$A$1:$B$12,2,0)</f>
        <v>DICIEMBRE</v>
      </c>
      <c r="L1827" t="s">
        <v>22</v>
      </c>
      <c r="M1827" s="6" t="str">
        <f t="shared" si="302"/>
        <v>24</v>
      </c>
      <c r="N1827" t="str">
        <f t="shared" si="305"/>
        <v>04</v>
      </c>
    </row>
    <row r="1828" spans="1:14" hidden="1">
      <c r="A1828" s="1">
        <v>44927</v>
      </c>
      <c r="B1828">
        <f t="shared" si="307"/>
        <v>2023</v>
      </c>
      <c r="C1828" t="str">
        <f t="shared" si="300"/>
        <v>01</v>
      </c>
      <c r="D1828" t="str">
        <f t="shared" si="303"/>
        <v>ENERO</v>
      </c>
      <c r="E1828" t="str">
        <f t="shared" si="301"/>
        <v>DOM.</v>
      </c>
      <c r="F1828" t="str">
        <f t="shared" si="299"/>
        <v>01</v>
      </c>
      <c r="G1828">
        <f t="shared" si="298"/>
        <v>2022</v>
      </c>
      <c r="H1828" t="str">
        <f>TEXT(49,"00")</f>
        <v>49</v>
      </c>
      <c r="I1828" t="str">
        <f t="shared" si="304"/>
        <v>2023-01</v>
      </c>
      <c r="J1828" s="6">
        <v>13</v>
      </c>
      <c r="K1828" t="str">
        <f>VLOOKUP(J1828,Hoja1!$A$1:$B$12,2,0)</f>
        <v>ENERO</v>
      </c>
      <c r="L1828" t="s">
        <v>22</v>
      </c>
      <c r="M1828" s="6" t="str">
        <f t="shared" si="302"/>
        <v>25</v>
      </c>
      <c r="N1828" t="str">
        <f t="shared" si="305"/>
        <v>04</v>
      </c>
    </row>
    <row r="1829" spans="1:14" hidden="1">
      <c r="A1829" s="1">
        <v>44928</v>
      </c>
      <c r="B1829">
        <f t="shared" si="307"/>
        <v>2023</v>
      </c>
      <c r="C1829" t="str">
        <f t="shared" si="300"/>
        <v>01</v>
      </c>
      <c r="D1829" t="str">
        <f t="shared" si="303"/>
        <v>ENERO</v>
      </c>
      <c r="E1829" t="str">
        <f t="shared" si="301"/>
        <v>LUN.</v>
      </c>
      <c r="F1829" t="str">
        <f t="shared" si="299"/>
        <v>01</v>
      </c>
      <c r="G1829">
        <f t="shared" si="298"/>
        <v>2022</v>
      </c>
      <c r="H1829" t="str">
        <f t="shared" ref="H1829:H1834" si="308">TEXT(49,"00")</f>
        <v>49</v>
      </c>
      <c r="I1829" t="str">
        <f t="shared" si="304"/>
        <v>2023-01</v>
      </c>
      <c r="J1829" s="6">
        <v>13</v>
      </c>
      <c r="K1829" t="str">
        <f>VLOOKUP(J1829,Hoja1!$A$1:$B$12,2,0)</f>
        <v>ENERO</v>
      </c>
      <c r="L1829" t="s">
        <v>22</v>
      </c>
      <c r="M1829" s="6" t="str">
        <f t="shared" si="302"/>
        <v>25</v>
      </c>
      <c r="N1829" t="str">
        <f t="shared" si="305"/>
        <v>04</v>
      </c>
    </row>
    <row r="1830" spans="1:14" hidden="1">
      <c r="A1830" s="1">
        <v>44929</v>
      </c>
      <c r="B1830">
        <f t="shared" si="307"/>
        <v>2023</v>
      </c>
      <c r="C1830" t="str">
        <f t="shared" si="300"/>
        <v>01</v>
      </c>
      <c r="D1830" t="str">
        <f t="shared" si="303"/>
        <v>ENERO</v>
      </c>
      <c r="E1830" t="str">
        <f t="shared" si="301"/>
        <v>MAR.</v>
      </c>
      <c r="F1830" t="str">
        <f t="shared" si="299"/>
        <v>01</v>
      </c>
      <c r="G1830">
        <f t="shared" si="298"/>
        <v>2022</v>
      </c>
      <c r="H1830" t="str">
        <f t="shared" si="308"/>
        <v>49</v>
      </c>
      <c r="I1830" t="str">
        <f t="shared" si="304"/>
        <v>2023-01</v>
      </c>
      <c r="J1830" s="6">
        <v>13</v>
      </c>
      <c r="K1830" t="str">
        <f>VLOOKUP(J1830,Hoja1!$A$1:$B$12,2,0)</f>
        <v>ENERO</v>
      </c>
      <c r="L1830" t="s">
        <v>22</v>
      </c>
      <c r="M1830" s="6" t="str">
        <f t="shared" si="302"/>
        <v>25</v>
      </c>
      <c r="N1830" t="str">
        <f t="shared" si="305"/>
        <v>04</v>
      </c>
    </row>
    <row r="1831" spans="1:14" hidden="1">
      <c r="A1831" s="1">
        <v>44930</v>
      </c>
      <c r="B1831">
        <f t="shared" si="307"/>
        <v>2023</v>
      </c>
      <c r="C1831" t="str">
        <f t="shared" si="300"/>
        <v>01</v>
      </c>
      <c r="D1831" t="str">
        <f t="shared" si="303"/>
        <v>ENERO</v>
      </c>
      <c r="E1831" t="str">
        <f t="shared" si="301"/>
        <v>MIÉ.</v>
      </c>
      <c r="F1831" t="str">
        <f t="shared" si="299"/>
        <v>01</v>
      </c>
      <c r="G1831">
        <f t="shared" si="298"/>
        <v>2022</v>
      </c>
      <c r="H1831" t="str">
        <f t="shared" si="308"/>
        <v>49</v>
      </c>
      <c r="I1831" t="str">
        <f t="shared" si="304"/>
        <v>2023-01</v>
      </c>
      <c r="J1831" s="6">
        <v>13</v>
      </c>
      <c r="K1831" t="str">
        <f>VLOOKUP(J1831,Hoja1!$A$1:$B$12,2,0)</f>
        <v>ENERO</v>
      </c>
      <c r="L1831" t="s">
        <v>22</v>
      </c>
      <c r="M1831" s="6" t="str">
        <f t="shared" si="302"/>
        <v>25</v>
      </c>
      <c r="N1831" t="str">
        <f t="shared" si="305"/>
        <v>04</v>
      </c>
    </row>
    <row r="1832" spans="1:14" hidden="1">
      <c r="A1832" s="1">
        <v>44931</v>
      </c>
      <c r="B1832">
        <f t="shared" si="307"/>
        <v>2023</v>
      </c>
      <c r="C1832" t="str">
        <f t="shared" si="300"/>
        <v>01</v>
      </c>
      <c r="D1832" t="str">
        <f t="shared" si="303"/>
        <v>ENERO</v>
      </c>
      <c r="E1832" t="str">
        <f t="shared" si="301"/>
        <v>JUE.</v>
      </c>
      <c r="F1832" t="str">
        <f t="shared" si="299"/>
        <v>01</v>
      </c>
      <c r="G1832">
        <f t="shared" ref="G1832:G1895" si="309">IF((WEEKNUM(A1832))-5 &lt;= 0,(YEAR(A1832)) - 1, YEAR(A1832))</f>
        <v>2022</v>
      </c>
      <c r="H1832" t="str">
        <f t="shared" si="308"/>
        <v>49</v>
      </c>
      <c r="I1832" t="str">
        <f t="shared" si="304"/>
        <v>2023-01</v>
      </c>
      <c r="J1832" s="6">
        <v>13</v>
      </c>
      <c r="K1832" t="str">
        <f>VLOOKUP(J1832,Hoja1!$A$1:$B$12,2,0)</f>
        <v>ENERO</v>
      </c>
      <c r="L1832" t="s">
        <v>22</v>
      </c>
      <c r="M1832" s="6" t="str">
        <f t="shared" si="302"/>
        <v>25</v>
      </c>
      <c r="N1832" t="str">
        <f t="shared" si="305"/>
        <v>04</v>
      </c>
    </row>
    <row r="1833" spans="1:14" hidden="1">
      <c r="A1833" s="1">
        <v>44932</v>
      </c>
      <c r="B1833">
        <f t="shared" si="307"/>
        <v>2023</v>
      </c>
      <c r="C1833" t="str">
        <f t="shared" si="300"/>
        <v>01</v>
      </c>
      <c r="D1833" t="str">
        <f t="shared" si="303"/>
        <v>ENERO</v>
      </c>
      <c r="E1833" t="str">
        <f t="shared" si="301"/>
        <v>VIE.</v>
      </c>
      <c r="F1833" t="str">
        <f t="shared" si="299"/>
        <v>01</v>
      </c>
      <c r="G1833">
        <f t="shared" si="309"/>
        <v>2022</v>
      </c>
      <c r="H1833" t="str">
        <f t="shared" si="308"/>
        <v>49</v>
      </c>
      <c r="I1833" t="str">
        <f t="shared" si="304"/>
        <v>2023-01</v>
      </c>
      <c r="J1833" s="6">
        <v>13</v>
      </c>
      <c r="K1833" t="str">
        <f>VLOOKUP(J1833,Hoja1!$A$1:$B$12,2,0)</f>
        <v>ENERO</v>
      </c>
      <c r="L1833" t="s">
        <v>22</v>
      </c>
      <c r="M1833" s="6" t="str">
        <f t="shared" si="302"/>
        <v>25</v>
      </c>
      <c r="N1833" t="str">
        <f t="shared" si="305"/>
        <v>04</v>
      </c>
    </row>
    <row r="1834" spans="1:14" hidden="1">
      <c r="A1834" s="1">
        <v>44933</v>
      </c>
      <c r="B1834">
        <f t="shared" si="307"/>
        <v>2023</v>
      </c>
      <c r="C1834" t="str">
        <f t="shared" si="300"/>
        <v>01</v>
      </c>
      <c r="D1834" t="str">
        <f t="shared" si="303"/>
        <v>ENERO</v>
      </c>
      <c r="E1834" t="str">
        <f t="shared" si="301"/>
        <v>SÁB.</v>
      </c>
      <c r="F1834" t="str">
        <f t="shared" si="299"/>
        <v>01</v>
      </c>
      <c r="G1834">
        <f t="shared" si="309"/>
        <v>2022</v>
      </c>
      <c r="H1834" t="str">
        <f t="shared" si="308"/>
        <v>49</v>
      </c>
      <c r="I1834" t="str">
        <f t="shared" si="304"/>
        <v>2023-01</v>
      </c>
      <c r="J1834" s="6">
        <v>13</v>
      </c>
      <c r="K1834" t="str">
        <f>VLOOKUP(J1834,Hoja1!$A$1:$B$12,2,0)</f>
        <v>ENERO</v>
      </c>
      <c r="L1834" t="s">
        <v>22</v>
      </c>
      <c r="M1834" s="6" t="str">
        <f t="shared" si="302"/>
        <v>25</v>
      </c>
      <c r="N1834" t="str">
        <f t="shared" si="305"/>
        <v>04</v>
      </c>
    </row>
    <row r="1835" spans="1:14" hidden="1">
      <c r="A1835" s="1">
        <v>44934</v>
      </c>
      <c r="B1835">
        <f t="shared" si="307"/>
        <v>2023</v>
      </c>
      <c r="C1835" t="str">
        <f t="shared" si="300"/>
        <v>01</v>
      </c>
      <c r="D1835" t="str">
        <f t="shared" si="303"/>
        <v>ENERO</v>
      </c>
      <c r="E1835" t="str">
        <f t="shared" si="301"/>
        <v>DOM.</v>
      </c>
      <c r="F1835" t="str">
        <f t="shared" si="299"/>
        <v>02</v>
      </c>
      <c r="G1835">
        <f t="shared" si="309"/>
        <v>2022</v>
      </c>
      <c r="H1835" t="str">
        <f>IF(F1835-5&lt;=0,IF(F1835="01",TEXT(48,"00"),TEXT(49+F1835-1,"00")),TEXT((WEEKNUM(A1835))-5,"00"))</f>
        <v>50</v>
      </c>
      <c r="I1835" t="str">
        <f t="shared" si="304"/>
        <v>2023-01</v>
      </c>
      <c r="J1835" s="6">
        <v>13</v>
      </c>
      <c r="K1835" t="str">
        <f>VLOOKUP(J1835,Hoja1!$A$1:$B$12,2,0)</f>
        <v>ENERO</v>
      </c>
      <c r="L1835" t="s">
        <v>22</v>
      </c>
      <c r="M1835" s="6" t="str">
        <f t="shared" si="302"/>
        <v>25</v>
      </c>
      <c r="N1835" t="str">
        <f t="shared" si="305"/>
        <v>04</v>
      </c>
    </row>
    <row r="1836" spans="1:14" hidden="1">
      <c r="A1836" s="1">
        <v>44935</v>
      </c>
      <c r="B1836">
        <f t="shared" si="307"/>
        <v>2023</v>
      </c>
      <c r="C1836" t="str">
        <f t="shared" si="300"/>
        <v>01</v>
      </c>
      <c r="D1836" t="str">
        <f t="shared" si="303"/>
        <v>ENERO</v>
      </c>
      <c r="E1836" t="str">
        <f t="shared" si="301"/>
        <v>LUN.</v>
      </c>
      <c r="F1836" t="str">
        <f t="shared" si="299"/>
        <v>02</v>
      </c>
      <c r="G1836">
        <f t="shared" si="309"/>
        <v>2022</v>
      </c>
      <c r="H1836" t="str">
        <f t="shared" ref="H1836:H1855" si="310">IF(F1836-5&lt;=0,IF(F1836="01",TEXT(48,"00"),TEXT(49+F1836-1,"00")),TEXT((WEEKNUM(A1836))-5,"00"))</f>
        <v>50</v>
      </c>
      <c r="I1836" t="str">
        <f t="shared" si="304"/>
        <v>2023-01</v>
      </c>
      <c r="J1836" s="6">
        <v>13</v>
      </c>
      <c r="K1836" t="str">
        <f>VLOOKUP(J1836,Hoja1!$A$1:$B$12,2,0)</f>
        <v>ENERO</v>
      </c>
      <c r="L1836" t="s">
        <v>22</v>
      </c>
      <c r="M1836" s="6" t="str">
        <f t="shared" si="302"/>
        <v>25</v>
      </c>
      <c r="N1836" t="str">
        <f t="shared" si="305"/>
        <v>04</v>
      </c>
    </row>
    <row r="1837" spans="1:14" hidden="1">
      <c r="A1837" s="1">
        <v>44936</v>
      </c>
      <c r="B1837">
        <f t="shared" si="307"/>
        <v>2023</v>
      </c>
      <c r="C1837" t="str">
        <f t="shared" si="300"/>
        <v>01</v>
      </c>
      <c r="D1837" t="str">
        <f t="shared" si="303"/>
        <v>ENERO</v>
      </c>
      <c r="E1837" t="str">
        <f t="shared" si="301"/>
        <v>MAR.</v>
      </c>
      <c r="F1837" t="str">
        <f t="shared" si="299"/>
        <v>02</v>
      </c>
      <c r="G1837">
        <f t="shared" si="309"/>
        <v>2022</v>
      </c>
      <c r="H1837" t="str">
        <f t="shared" si="310"/>
        <v>50</v>
      </c>
      <c r="I1837" t="str">
        <f t="shared" si="304"/>
        <v>2023-01</v>
      </c>
      <c r="J1837" s="6">
        <v>13</v>
      </c>
      <c r="K1837" t="str">
        <f>VLOOKUP(J1837,Hoja1!$A$1:$B$12,2,0)</f>
        <v>ENERO</v>
      </c>
      <c r="L1837" t="s">
        <v>22</v>
      </c>
      <c r="M1837" s="6" t="str">
        <f t="shared" si="302"/>
        <v>25</v>
      </c>
      <c r="N1837" t="str">
        <f t="shared" si="305"/>
        <v>04</v>
      </c>
    </row>
    <row r="1838" spans="1:14" hidden="1">
      <c r="A1838" s="1">
        <v>44937</v>
      </c>
      <c r="B1838">
        <f t="shared" si="307"/>
        <v>2023</v>
      </c>
      <c r="C1838" t="str">
        <f t="shared" si="300"/>
        <v>01</v>
      </c>
      <c r="D1838" t="str">
        <f t="shared" si="303"/>
        <v>ENERO</v>
      </c>
      <c r="E1838" t="str">
        <f t="shared" si="301"/>
        <v>MIÉ.</v>
      </c>
      <c r="F1838" t="str">
        <f t="shared" si="299"/>
        <v>02</v>
      </c>
      <c r="G1838">
        <f t="shared" si="309"/>
        <v>2022</v>
      </c>
      <c r="H1838" t="str">
        <f t="shared" si="310"/>
        <v>50</v>
      </c>
      <c r="I1838" t="str">
        <f t="shared" si="304"/>
        <v>2023-01</v>
      </c>
      <c r="J1838" s="6">
        <v>13</v>
      </c>
      <c r="K1838" t="str">
        <f>VLOOKUP(J1838,Hoja1!$A$1:$B$12,2,0)</f>
        <v>ENERO</v>
      </c>
      <c r="L1838" t="s">
        <v>22</v>
      </c>
      <c r="M1838" s="6" t="str">
        <f t="shared" si="302"/>
        <v>25</v>
      </c>
      <c r="N1838" t="str">
        <f t="shared" si="305"/>
        <v>04</v>
      </c>
    </row>
    <row r="1839" spans="1:14" hidden="1">
      <c r="A1839" s="1">
        <v>44938</v>
      </c>
      <c r="B1839">
        <f t="shared" si="307"/>
        <v>2023</v>
      </c>
      <c r="C1839" t="str">
        <f t="shared" si="300"/>
        <v>01</v>
      </c>
      <c r="D1839" t="str">
        <f t="shared" si="303"/>
        <v>ENERO</v>
      </c>
      <c r="E1839" t="str">
        <f t="shared" si="301"/>
        <v>JUE.</v>
      </c>
      <c r="F1839" t="str">
        <f t="shared" si="299"/>
        <v>02</v>
      </c>
      <c r="G1839">
        <f t="shared" si="309"/>
        <v>2022</v>
      </c>
      <c r="H1839" t="str">
        <f t="shared" si="310"/>
        <v>50</v>
      </c>
      <c r="I1839" t="str">
        <f t="shared" si="304"/>
        <v>2023-01</v>
      </c>
      <c r="J1839" s="6">
        <v>13</v>
      </c>
      <c r="K1839" t="str">
        <f>VLOOKUP(J1839,Hoja1!$A$1:$B$12,2,0)</f>
        <v>ENERO</v>
      </c>
      <c r="L1839" t="s">
        <v>22</v>
      </c>
      <c r="M1839" s="6" t="str">
        <f t="shared" si="302"/>
        <v>25</v>
      </c>
      <c r="N1839" t="str">
        <f t="shared" si="305"/>
        <v>04</v>
      </c>
    </row>
    <row r="1840" spans="1:14" hidden="1">
      <c r="A1840" s="1">
        <v>44939</v>
      </c>
      <c r="B1840">
        <f t="shared" si="307"/>
        <v>2023</v>
      </c>
      <c r="C1840" t="str">
        <f t="shared" si="300"/>
        <v>01</v>
      </c>
      <c r="D1840" t="str">
        <f t="shared" si="303"/>
        <v>ENERO</v>
      </c>
      <c r="E1840" t="str">
        <f t="shared" si="301"/>
        <v>VIE.</v>
      </c>
      <c r="F1840" t="str">
        <f t="shared" si="299"/>
        <v>02</v>
      </c>
      <c r="G1840">
        <f t="shared" si="309"/>
        <v>2022</v>
      </c>
      <c r="H1840" t="str">
        <f t="shared" si="310"/>
        <v>50</v>
      </c>
      <c r="I1840" t="str">
        <f t="shared" si="304"/>
        <v>2023-01</v>
      </c>
      <c r="J1840" s="6">
        <v>13</v>
      </c>
      <c r="K1840" t="str">
        <f>VLOOKUP(J1840,Hoja1!$A$1:$B$12,2,0)</f>
        <v>ENERO</v>
      </c>
      <c r="L1840" t="s">
        <v>22</v>
      </c>
      <c r="M1840" s="6" t="str">
        <f t="shared" si="302"/>
        <v>25</v>
      </c>
      <c r="N1840" t="str">
        <f t="shared" si="305"/>
        <v>04</v>
      </c>
    </row>
    <row r="1841" spans="1:14" hidden="1">
      <c r="A1841" s="1">
        <v>44940</v>
      </c>
      <c r="B1841">
        <f t="shared" si="307"/>
        <v>2023</v>
      </c>
      <c r="C1841" t="str">
        <f t="shared" si="300"/>
        <v>01</v>
      </c>
      <c r="D1841" t="str">
        <f t="shared" si="303"/>
        <v>ENERO</v>
      </c>
      <c r="E1841" t="str">
        <f t="shared" si="301"/>
        <v>SÁB.</v>
      </c>
      <c r="F1841" t="str">
        <f t="shared" si="299"/>
        <v>02</v>
      </c>
      <c r="G1841">
        <f t="shared" si="309"/>
        <v>2022</v>
      </c>
      <c r="H1841" t="str">
        <f t="shared" si="310"/>
        <v>50</v>
      </c>
      <c r="I1841" t="str">
        <f t="shared" si="304"/>
        <v>2023-01</v>
      </c>
      <c r="J1841" s="6">
        <v>13</v>
      </c>
      <c r="K1841" t="str">
        <f>VLOOKUP(J1841,Hoja1!$A$1:$B$12,2,0)</f>
        <v>ENERO</v>
      </c>
      <c r="L1841" t="s">
        <v>22</v>
      </c>
      <c r="M1841" s="6" t="str">
        <f t="shared" si="302"/>
        <v>25</v>
      </c>
      <c r="N1841" t="str">
        <f t="shared" si="305"/>
        <v>04</v>
      </c>
    </row>
    <row r="1842" spans="1:14" hidden="1">
      <c r="A1842" s="1">
        <v>44941</v>
      </c>
      <c r="B1842">
        <f t="shared" si="307"/>
        <v>2023</v>
      </c>
      <c r="C1842" t="str">
        <f t="shared" si="300"/>
        <v>01</v>
      </c>
      <c r="D1842" t="str">
        <f t="shared" si="303"/>
        <v>ENERO</v>
      </c>
      <c r="E1842" t="str">
        <f t="shared" si="301"/>
        <v>DOM.</v>
      </c>
      <c r="F1842" t="str">
        <f t="shared" si="299"/>
        <v>03</v>
      </c>
      <c r="G1842">
        <f t="shared" si="309"/>
        <v>2022</v>
      </c>
      <c r="H1842" t="str">
        <f>IF(F1842-5&lt;=0,IF(F1842="01",TEXT(48,"00"),TEXT(49+F1842-1,"00")),TEXT((WEEKNUM(A1842))-5,"00"))</f>
        <v>51</v>
      </c>
      <c r="I1842" t="str">
        <f t="shared" si="304"/>
        <v>2023-01</v>
      </c>
      <c r="J1842" s="6">
        <v>13</v>
      </c>
      <c r="K1842" t="str">
        <f>VLOOKUP(J1842,Hoja1!$A$1:$B$12,2,0)</f>
        <v>ENERO</v>
      </c>
      <c r="L1842" t="s">
        <v>22</v>
      </c>
      <c r="M1842" s="6" t="str">
        <f t="shared" si="302"/>
        <v>26</v>
      </c>
      <c r="N1842" t="str">
        <f t="shared" si="305"/>
        <v>04</v>
      </c>
    </row>
    <row r="1843" spans="1:14" hidden="1">
      <c r="A1843" s="1">
        <v>44942</v>
      </c>
      <c r="B1843">
        <f t="shared" si="307"/>
        <v>2023</v>
      </c>
      <c r="C1843" t="str">
        <f t="shared" si="300"/>
        <v>01</v>
      </c>
      <c r="D1843" t="str">
        <f t="shared" si="303"/>
        <v>ENERO</v>
      </c>
      <c r="E1843" t="str">
        <f t="shared" si="301"/>
        <v>LUN.</v>
      </c>
      <c r="F1843" t="str">
        <f t="shared" si="299"/>
        <v>03</v>
      </c>
      <c r="G1843">
        <f t="shared" si="309"/>
        <v>2022</v>
      </c>
      <c r="H1843" t="str">
        <f t="shared" si="310"/>
        <v>51</v>
      </c>
      <c r="I1843" t="str">
        <f t="shared" si="304"/>
        <v>2023-01</v>
      </c>
      <c r="J1843" s="6">
        <v>13</v>
      </c>
      <c r="K1843" t="str">
        <f>VLOOKUP(J1843,Hoja1!$A$1:$B$12,2,0)</f>
        <v>ENERO</v>
      </c>
      <c r="L1843" t="s">
        <v>22</v>
      </c>
      <c r="M1843" s="6" t="str">
        <f t="shared" si="302"/>
        <v>26</v>
      </c>
      <c r="N1843" t="str">
        <f t="shared" si="305"/>
        <v>04</v>
      </c>
    </row>
    <row r="1844" spans="1:14" hidden="1">
      <c r="A1844" s="1">
        <v>44943</v>
      </c>
      <c r="B1844">
        <f t="shared" si="307"/>
        <v>2023</v>
      </c>
      <c r="C1844" t="str">
        <f t="shared" si="300"/>
        <v>01</v>
      </c>
      <c r="D1844" t="str">
        <f t="shared" si="303"/>
        <v>ENERO</v>
      </c>
      <c r="E1844" t="str">
        <f t="shared" si="301"/>
        <v>MAR.</v>
      </c>
      <c r="F1844" t="str">
        <f t="shared" si="299"/>
        <v>03</v>
      </c>
      <c r="G1844">
        <f t="shared" si="309"/>
        <v>2022</v>
      </c>
      <c r="H1844" t="str">
        <f t="shared" si="310"/>
        <v>51</v>
      </c>
      <c r="I1844" t="str">
        <f t="shared" si="304"/>
        <v>2023-01</v>
      </c>
      <c r="J1844" s="6">
        <v>13</v>
      </c>
      <c r="K1844" t="str">
        <f>VLOOKUP(J1844,Hoja1!$A$1:$B$12,2,0)</f>
        <v>ENERO</v>
      </c>
      <c r="L1844" t="s">
        <v>22</v>
      </c>
      <c r="M1844" s="6" t="str">
        <f t="shared" si="302"/>
        <v>26</v>
      </c>
      <c r="N1844" t="str">
        <f t="shared" si="305"/>
        <v>04</v>
      </c>
    </row>
    <row r="1845" spans="1:14" hidden="1">
      <c r="A1845" s="1">
        <v>44944</v>
      </c>
      <c r="B1845">
        <f t="shared" si="307"/>
        <v>2023</v>
      </c>
      <c r="C1845" t="str">
        <f t="shared" si="300"/>
        <v>01</v>
      </c>
      <c r="D1845" t="str">
        <f t="shared" si="303"/>
        <v>ENERO</v>
      </c>
      <c r="E1845" t="str">
        <f t="shared" si="301"/>
        <v>MIÉ.</v>
      </c>
      <c r="F1845" t="str">
        <f t="shared" si="299"/>
        <v>03</v>
      </c>
      <c r="G1845">
        <f t="shared" si="309"/>
        <v>2022</v>
      </c>
      <c r="H1845" t="str">
        <f t="shared" si="310"/>
        <v>51</v>
      </c>
      <c r="I1845" t="str">
        <f t="shared" si="304"/>
        <v>2023-01</v>
      </c>
      <c r="J1845" s="6">
        <v>13</v>
      </c>
      <c r="K1845" t="str">
        <f>VLOOKUP(J1845,Hoja1!$A$1:$B$12,2,0)</f>
        <v>ENERO</v>
      </c>
      <c r="L1845" t="s">
        <v>22</v>
      </c>
      <c r="M1845" s="6" t="str">
        <f t="shared" si="302"/>
        <v>26</v>
      </c>
      <c r="N1845" t="str">
        <f t="shared" si="305"/>
        <v>04</v>
      </c>
    </row>
    <row r="1846" spans="1:14" hidden="1">
      <c r="A1846" s="1">
        <v>44945</v>
      </c>
      <c r="B1846">
        <f t="shared" si="307"/>
        <v>2023</v>
      </c>
      <c r="C1846" t="str">
        <f t="shared" si="300"/>
        <v>01</v>
      </c>
      <c r="D1846" t="str">
        <f t="shared" si="303"/>
        <v>ENERO</v>
      </c>
      <c r="E1846" t="str">
        <f t="shared" si="301"/>
        <v>JUE.</v>
      </c>
      <c r="F1846" t="str">
        <f t="shared" si="299"/>
        <v>03</v>
      </c>
      <c r="G1846">
        <f t="shared" si="309"/>
        <v>2022</v>
      </c>
      <c r="H1846" t="str">
        <f t="shared" si="310"/>
        <v>51</v>
      </c>
      <c r="I1846" t="str">
        <f t="shared" si="304"/>
        <v>2023-01</v>
      </c>
      <c r="J1846" s="6">
        <v>13</v>
      </c>
      <c r="K1846" t="str">
        <f>VLOOKUP(J1846,Hoja1!$A$1:$B$12,2,0)</f>
        <v>ENERO</v>
      </c>
      <c r="L1846" t="s">
        <v>22</v>
      </c>
      <c r="M1846" s="6" t="str">
        <f t="shared" si="302"/>
        <v>26</v>
      </c>
      <c r="N1846" t="str">
        <f t="shared" si="305"/>
        <v>04</v>
      </c>
    </row>
    <row r="1847" spans="1:14" hidden="1">
      <c r="A1847" s="1">
        <v>44946</v>
      </c>
      <c r="B1847">
        <f t="shared" si="307"/>
        <v>2023</v>
      </c>
      <c r="C1847" t="str">
        <f t="shared" si="300"/>
        <v>01</v>
      </c>
      <c r="D1847" t="str">
        <f t="shared" si="303"/>
        <v>ENERO</v>
      </c>
      <c r="E1847" t="str">
        <f t="shared" si="301"/>
        <v>VIE.</v>
      </c>
      <c r="F1847" t="str">
        <f t="shared" ref="F1847:F1910" si="311">IF(WEEKNUM(A1847) = 53, TEXT(52,"##"), TEXT(WEEKNUM(A1847),"00"))</f>
        <v>03</v>
      </c>
      <c r="G1847">
        <f t="shared" si="309"/>
        <v>2022</v>
      </c>
      <c r="H1847" t="str">
        <f t="shared" si="310"/>
        <v>51</v>
      </c>
      <c r="I1847" t="str">
        <f t="shared" si="304"/>
        <v>2023-01</v>
      </c>
      <c r="J1847" s="6">
        <v>13</v>
      </c>
      <c r="K1847" t="str">
        <f>VLOOKUP(J1847,Hoja1!$A$1:$B$12,2,0)</f>
        <v>ENERO</v>
      </c>
      <c r="L1847" t="s">
        <v>22</v>
      </c>
      <c r="M1847" s="6" t="str">
        <f t="shared" si="302"/>
        <v>26</v>
      </c>
      <c r="N1847" t="str">
        <f t="shared" si="305"/>
        <v>04</v>
      </c>
    </row>
    <row r="1848" spans="1:14" hidden="1">
      <c r="A1848" s="1">
        <v>44947</v>
      </c>
      <c r="B1848">
        <f t="shared" si="307"/>
        <v>2023</v>
      </c>
      <c r="C1848" t="str">
        <f t="shared" ref="C1848:C1911" si="312">TEXT(MONTH(A1848),"00")</f>
        <v>01</v>
      </c>
      <c r="D1848" t="str">
        <f t="shared" si="303"/>
        <v>ENERO</v>
      </c>
      <c r="E1848" t="str">
        <f t="shared" ref="E1848:E1911" si="313">UPPER(TEXT(A1848,"ddd"))</f>
        <v>SÁB.</v>
      </c>
      <c r="F1848" t="str">
        <f t="shared" si="311"/>
        <v>03</v>
      </c>
      <c r="G1848">
        <f t="shared" si="309"/>
        <v>2022</v>
      </c>
      <c r="H1848" t="str">
        <f t="shared" si="310"/>
        <v>51</v>
      </c>
      <c r="I1848" t="str">
        <f t="shared" si="304"/>
        <v>2023-01</v>
      </c>
      <c r="J1848" s="6">
        <v>13</v>
      </c>
      <c r="K1848" t="str">
        <f>VLOOKUP(J1848,Hoja1!$A$1:$B$12,2,0)</f>
        <v>ENERO</v>
      </c>
      <c r="L1848" t="s">
        <v>22</v>
      </c>
      <c r="M1848" s="6" t="str">
        <f t="shared" ref="M1848:M1911" si="314">TEXT(ROUND(H1848/2,0),"00")</f>
        <v>26</v>
      </c>
      <c r="N1848" t="str">
        <f t="shared" si="305"/>
        <v>04</v>
      </c>
    </row>
    <row r="1849" spans="1:14" hidden="1">
      <c r="A1849" s="1">
        <v>44948</v>
      </c>
      <c r="B1849">
        <f t="shared" si="307"/>
        <v>2023</v>
      </c>
      <c r="C1849" t="str">
        <f t="shared" si="312"/>
        <v>01</v>
      </c>
      <c r="D1849" t="str">
        <f t="shared" si="303"/>
        <v>ENERO</v>
      </c>
      <c r="E1849" t="str">
        <f t="shared" si="313"/>
        <v>DOM.</v>
      </c>
      <c r="F1849" t="str">
        <f t="shared" si="311"/>
        <v>04</v>
      </c>
      <c r="G1849">
        <f t="shared" si="309"/>
        <v>2022</v>
      </c>
      <c r="H1849" t="str">
        <f>IF(F1849-5&lt;=0,IF(F1849="01",TEXT(48,"00"),TEXT(49+F1849-1,"00")),TEXT((WEEKNUM(A1849))-5,"00"))</f>
        <v>52</v>
      </c>
      <c r="I1849" t="str">
        <f t="shared" si="304"/>
        <v>2023-01</v>
      </c>
      <c r="J1849" s="6">
        <v>13</v>
      </c>
      <c r="K1849" t="str">
        <f>VLOOKUP(J1849,Hoja1!$A$1:$B$12,2,0)</f>
        <v>ENERO</v>
      </c>
      <c r="L1849" t="s">
        <v>22</v>
      </c>
      <c r="M1849" s="6" t="str">
        <f t="shared" si="314"/>
        <v>26</v>
      </c>
      <c r="N1849" t="str">
        <f t="shared" si="305"/>
        <v>04</v>
      </c>
    </row>
    <row r="1850" spans="1:14" hidden="1">
      <c r="A1850" s="1">
        <v>44949</v>
      </c>
      <c r="B1850">
        <f t="shared" si="307"/>
        <v>2023</v>
      </c>
      <c r="C1850" t="str">
        <f t="shared" si="312"/>
        <v>01</v>
      </c>
      <c r="D1850" t="str">
        <f t="shared" si="303"/>
        <v>ENERO</v>
      </c>
      <c r="E1850" t="str">
        <f t="shared" si="313"/>
        <v>LUN.</v>
      </c>
      <c r="F1850" t="str">
        <f t="shared" si="311"/>
        <v>04</v>
      </c>
      <c r="G1850">
        <f t="shared" si="309"/>
        <v>2022</v>
      </c>
      <c r="H1850" t="str">
        <f t="shared" si="310"/>
        <v>52</v>
      </c>
      <c r="I1850" t="str">
        <f t="shared" si="304"/>
        <v>2023-01</v>
      </c>
      <c r="J1850" s="6">
        <v>13</v>
      </c>
      <c r="K1850" t="str">
        <f>VLOOKUP(J1850,Hoja1!$A$1:$B$12,2,0)</f>
        <v>ENERO</v>
      </c>
      <c r="L1850" t="s">
        <v>22</v>
      </c>
      <c r="M1850" s="6" t="str">
        <f t="shared" si="314"/>
        <v>26</v>
      </c>
      <c r="N1850" t="str">
        <f t="shared" si="305"/>
        <v>04</v>
      </c>
    </row>
    <row r="1851" spans="1:14" hidden="1">
      <c r="A1851" s="1">
        <v>44950</v>
      </c>
      <c r="B1851">
        <f t="shared" si="307"/>
        <v>2023</v>
      </c>
      <c r="C1851" t="str">
        <f t="shared" si="312"/>
        <v>01</v>
      </c>
      <c r="D1851" t="str">
        <f t="shared" si="303"/>
        <v>ENERO</v>
      </c>
      <c r="E1851" t="str">
        <f t="shared" si="313"/>
        <v>MAR.</v>
      </c>
      <c r="F1851" t="str">
        <f t="shared" si="311"/>
        <v>04</v>
      </c>
      <c r="G1851">
        <f t="shared" si="309"/>
        <v>2022</v>
      </c>
      <c r="H1851" t="str">
        <f t="shared" si="310"/>
        <v>52</v>
      </c>
      <c r="I1851" t="str">
        <f t="shared" si="304"/>
        <v>2023-01</v>
      </c>
      <c r="J1851" s="6">
        <v>13</v>
      </c>
      <c r="K1851" t="str">
        <f>VLOOKUP(J1851,Hoja1!$A$1:$B$12,2,0)</f>
        <v>ENERO</v>
      </c>
      <c r="L1851" t="s">
        <v>22</v>
      </c>
      <c r="M1851" s="6" t="str">
        <f t="shared" si="314"/>
        <v>26</v>
      </c>
      <c r="N1851" t="str">
        <f t="shared" si="305"/>
        <v>04</v>
      </c>
    </row>
    <row r="1852" spans="1:14" hidden="1">
      <c r="A1852" s="1">
        <v>44951</v>
      </c>
      <c r="B1852">
        <f t="shared" si="307"/>
        <v>2023</v>
      </c>
      <c r="C1852" t="str">
        <f t="shared" si="312"/>
        <v>01</v>
      </c>
      <c r="D1852" t="str">
        <f t="shared" si="303"/>
        <v>ENERO</v>
      </c>
      <c r="E1852" t="str">
        <f t="shared" si="313"/>
        <v>MIÉ.</v>
      </c>
      <c r="F1852" t="str">
        <f t="shared" si="311"/>
        <v>04</v>
      </c>
      <c r="G1852">
        <f t="shared" si="309"/>
        <v>2022</v>
      </c>
      <c r="H1852" t="str">
        <f t="shared" si="310"/>
        <v>52</v>
      </c>
      <c r="I1852" t="str">
        <f t="shared" si="304"/>
        <v>2023-01</v>
      </c>
      <c r="J1852" s="6">
        <v>13</v>
      </c>
      <c r="K1852" t="str">
        <f>VLOOKUP(J1852,Hoja1!$A$1:$B$12,2,0)</f>
        <v>ENERO</v>
      </c>
      <c r="L1852" t="s">
        <v>22</v>
      </c>
      <c r="M1852" s="6" t="str">
        <f t="shared" si="314"/>
        <v>26</v>
      </c>
      <c r="N1852" t="str">
        <f t="shared" si="305"/>
        <v>04</v>
      </c>
    </row>
    <row r="1853" spans="1:14" hidden="1">
      <c r="A1853" s="1">
        <v>44952</v>
      </c>
      <c r="B1853">
        <f t="shared" si="307"/>
        <v>2023</v>
      </c>
      <c r="C1853" t="str">
        <f t="shared" si="312"/>
        <v>01</v>
      </c>
      <c r="D1853" t="str">
        <f t="shared" si="303"/>
        <v>ENERO</v>
      </c>
      <c r="E1853" t="str">
        <f t="shared" si="313"/>
        <v>JUE.</v>
      </c>
      <c r="F1853" t="str">
        <f t="shared" si="311"/>
        <v>04</v>
      </c>
      <c r="G1853">
        <f t="shared" si="309"/>
        <v>2022</v>
      </c>
      <c r="H1853" t="str">
        <f t="shared" si="310"/>
        <v>52</v>
      </c>
      <c r="I1853" t="str">
        <f t="shared" si="304"/>
        <v>2023-01</v>
      </c>
      <c r="J1853" s="6">
        <v>13</v>
      </c>
      <c r="K1853" t="str">
        <f>VLOOKUP(J1853,Hoja1!$A$1:$B$12,2,0)</f>
        <v>ENERO</v>
      </c>
      <c r="L1853" t="s">
        <v>22</v>
      </c>
      <c r="M1853" s="6" t="str">
        <f t="shared" si="314"/>
        <v>26</v>
      </c>
      <c r="N1853" t="str">
        <f t="shared" si="305"/>
        <v>04</v>
      </c>
    </row>
    <row r="1854" spans="1:14" hidden="1">
      <c r="A1854" s="1">
        <v>44953</v>
      </c>
      <c r="B1854">
        <f t="shared" si="307"/>
        <v>2023</v>
      </c>
      <c r="C1854" t="str">
        <f t="shared" si="312"/>
        <v>01</v>
      </c>
      <c r="D1854" t="str">
        <f t="shared" si="303"/>
        <v>ENERO</v>
      </c>
      <c r="E1854" t="str">
        <f t="shared" si="313"/>
        <v>VIE.</v>
      </c>
      <c r="F1854" t="str">
        <f t="shared" si="311"/>
        <v>04</v>
      </c>
      <c r="G1854">
        <f t="shared" si="309"/>
        <v>2022</v>
      </c>
      <c r="H1854" t="str">
        <f t="shared" si="310"/>
        <v>52</v>
      </c>
      <c r="I1854" t="str">
        <f t="shared" si="304"/>
        <v>2023-01</v>
      </c>
      <c r="J1854" s="6">
        <v>13</v>
      </c>
      <c r="K1854" t="str">
        <f>VLOOKUP(J1854,Hoja1!$A$1:$B$12,2,0)</f>
        <v>ENERO</v>
      </c>
      <c r="L1854" t="s">
        <v>22</v>
      </c>
      <c r="M1854" s="6" t="str">
        <f t="shared" si="314"/>
        <v>26</v>
      </c>
      <c r="N1854" t="str">
        <f t="shared" si="305"/>
        <v>04</v>
      </c>
    </row>
    <row r="1855" spans="1:14" hidden="1">
      <c r="A1855" s="1">
        <v>44954</v>
      </c>
      <c r="B1855">
        <f t="shared" si="307"/>
        <v>2023</v>
      </c>
      <c r="C1855" t="str">
        <f t="shared" si="312"/>
        <v>01</v>
      </c>
      <c r="D1855" t="str">
        <f t="shared" si="303"/>
        <v>ENERO</v>
      </c>
      <c r="E1855" t="str">
        <f t="shared" si="313"/>
        <v>SÁB.</v>
      </c>
      <c r="F1855" t="str">
        <f t="shared" si="311"/>
        <v>04</v>
      </c>
      <c r="G1855">
        <f t="shared" si="309"/>
        <v>2022</v>
      </c>
      <c r="H1855" t="str">
        <f t="shared" si="310"/>
        <v>52</v>
      </c>
      <c r="I1855" t="str">
        <f t="shared" si="304"/>
        <v>2023-01</v>
      </c>
      <c r="J1855" s="6">
        <v>13</v>
      </c>
      <c r="K1855" t="str">
        <f>VLOOKUP(J1855,Hoja1!$A$1:$B$12,2,0)</f>
        <v>ENERO</v>
      </c>
      <c r="L1855" t="s">
        <v>22</v>
      </c>
      <c r="M1855" s="6" t="str">
        <f t="shared" si="314"/>
        <v>26</v>
      </c>
      <c r="N1855" t="str">
        <f t="shared" si="305"/>
        <v>04</v>
      </c>
    </row>
    <row r="1856" spans="1:14" hidden="1">
      <c r="A1856" s="1">
        <v>44955</v>
      </c>
      <c r="B1856">
        <f t="shared" si="307"/>
        <v>2023</v>
      </c>
      <c r="C1856" t="str">
        <f t="shared" si="312"/>
        <v>01</v>
      </c>
      <c r="D1856" t="str">
        <f t="shared" si="303"/>
        <v>ENERO</v>
      </c>
      <c r="E1856" t="str">
        <f t="shared" si="313"/>
        <v>DOM.</v>
      </c>
      <c r="F1856" t="str">
        <f t="shared" si="311"/>
        <v>05</v>
      </c>
      <c r="G1856">
        <v>2023</v>
      </c>
      <c r="H1856" t="str">
        <f>IF(F1856-4&lt;=0,IF(F1856="01",TEXT(48,"00"),TEXT(49+F1856-1,"00")),TEXT((WEEKNUM(A1856))-4,"00"))</f>
        <v>01</v>
      </c>
      <c r="I1856" t="str">
        <f t="shared" si="304"/>
        <v>2023-01</v>
      </c>
      <c r="J1856" s="6" t="s">
        <v>14</v>
      </c>
      <c r="K1856" t="str">
        <f>VLOOKUP(J1856,Hoja1!$A$1:$B$12,2,0)</f>
        <v>FEBRERO</v>
      </c>
      <c r="L1856" t="s">
        <v>22</v>
      </c>
      <c r="M1856" s="6" t="str">
        <f t="shared" si="314"/>
        <v>01</v>
      </c>
      <c r="N1856" t="str">
        <f t="shared" si="305"/>
        <v>01</v>
      </c>
    </row>
    <row r="1857" spans="1:14" hidden="1">
      <c r="A1857" s="1">
        <v>44956</v>
      </c>
      <c r="B1857">
        <f t="shared" si="307"/>
        <v>2023</v>
      </c>
      <c r="C1857" t="str">
        <f t="shared" si="312"/>
        <v>01</v>
      </c>
      <c r="D1857" t="str">
        <f t="shared" si="303"/>
        <v>ENERO</v>
      </c>
      <c r="E1857" t="str">
        <f t="shared" si="313"/>
        <v>LUN.</v>
      </c>
      <c r="F1857" t="str">
        <f t="shared" si="311"/>
        <v>05</v>
      </c>
      <c r="G1857">
        <v>2023</v>
      </c>
      <c r="H1857" t="str">
        <f t="shared" ref="H1857:H1920" si="315">IF(F1857-4&lt;=0,IF(F1857="01",TEXT(48,"00"),TEXT(49+F1857-1,"00")),TEXT((WEEKNUM(A1857))-4,"00"))</f>
        <v>01</v>
      </c>
      <c r="I1857" t="str">
        <f t="shared" si="304"/>
        <v>2023-01</v>
      </c>
      <c r="J1857" s="6" t="s">
        <v>14</v>
      </c>
      <c r="K1857" t="str">
        <f>VLOOKUP(J1857,Hoja1!$A$1:$B$12,2,0)</f>
        <v>FEBRERO</v>
      </c>
      <c r="L1857" t="s">
        <v>22</v>
      </c>
      <c r="M1857" s="6" t="str">
        <f t="shared" si="314"/>
        <v>01</v>
      </c>
      <c r="N1857" t="str">
        <f t="shared" si="305"/>
        <v>01</v>
      </c>
    </row>
    <row r="1858" spans="1:14" hidden="1">
      <c r="A1858" s="1">
        <v>44957</v>
      </c>
      <c r="B1858">
        <f t="shared" si="307"/>
        <v>2023</v>
      </c>
      <c r="C1858" t="str">
        <f t="shared" si="312"/>
        <v>01</v>
      </c>
      <c r="D1858" t="str">
        <f t="shared" si="303"/>
        <v>ENERO</v>
      </c>
      <c r="E1858" t="str">
        <f t="shared" si="313"/>
        <v>MAR.</v>
      </c>
      <c r="F1858" t="str">
        <f t="shared" si="311"/>
        <v>05</v>
      </c>
      <c r="G1858">
        <v>2023</v>
      </c>
      <c r="H1858" t="str">
        <f t="shared" si="315"/>
        <v>01</v>
      </c>
      <c r="I1858" t="str">
        <f t="shared" si="304"/>
        <v>2023-01</v>
      </c>
      <c r="J1858" s="6" t="s">
        <v>14</v>
      </c>
      <c r="K1858" t="str">
        <f>VLOOKUP(J1858,Hoja1!$A$1:$B$12,2,0)</f>
        <v>FEBRERO</v>
      </c>
      <c r="L1858" t="s">
        <v>22</v>
      </c>
      <c r="M1858" s="6" t="str">
        <f t="shared" si="314"/>
        <v>01</v>
      </c>
      <c r="N1858" t="str">
        <f t="shared" si="305"/>
        <v>01</v>
      </c>
    </row>
    <row r="1859" spans="1:14" hidden="1">
      <c r="A1859" s="1">
        <v>44958</v>
      </c>
      <c r="B1859">
        <f t="shared" si="307"/>
        <v>2023</v>
      </c>
      <c r="C1859" t="str">
        <f t="shared" si="312"/>
        <v>02</v>
      </c>
      <c r="D1859" t="str">
        <f t="shared" ref="D1859:D1922" si="316">UPPER(TEXT(A1859,"mmmm"))</f>
        <v>FEBRERO</v>
      </c>
      <c r="E1859" t="str">
        <f t="shared" si="313"/>
        <v>MIÉ.</v>
      </c>
      <c r="F1859" t="str">
        <f t="shared" si="311"/>
        <v>05</v>
      </c>
      <c r="G1859">
        <v>2023</v>
      </c>
      <c r="H1859" t="str">
        <f t="shared" si="315"/>
        <v>01</v>
      </c>
      <c r="I1859" t="str">
        <f t="shared" ref="I1859:I1922" si="317">YEAR(A1859) &amp; "-" &amp;TEXT(MONTH(A1859),"00")</f>
        <v>2023-02</v>
      </c>
      <c r="J1859" s="6" t="s">
        <v>14</v>
      </c>
      <c r="K1859" t="str">
        <f>VLOOKUP(J1859,Hoja1!$A$1:$B$12,2,0)</f>
        <v>FEBRERO</v>
      </c>
      <c r="L1859" t="s">
        <v>22</v>
      </c>
      <c r="M1859" s="6" t="str">
        <f t="shared" si="314"/>
        <v>01</v>
      </c>
      <c r="N1859" t="str">
        <f t="shared" ref="N1859:N1922" si="318">IF(OR(J1859="02",J1859="03",J1859="04"),"01",IF(OR(J1859="05",J1859="06",J1859="07"),"02",IF(OR(J1859="08",J1859="09",J1859="10"),"03","04")))</f>
        <v>01</v>
      </c>
    </row>
    <row r="1860" spans="1:14" hidden="1">
      <c r="A1860" s="1">
        <v>44959</v>
      </c>
      <c r="B1860">
        <f t="shared" si="307"/>
        <v>2023</v>
      </c>
      <c r="C1860" t="str">
        <f t="shared" si="312"/>
        <v>02</v>
      </c>
      <c r="D1860" t="str">
        <f t="shared" si="316"/>
        <v>FEBRERO</v>
      </c>
      <c r="E1860" t="str">
        <f t="shared" si="313"/>
        <v>JUE.</v>
      </c>
      <c r="F1860" t="str">
        <f t="shared" si="311"/>
        <v>05</v>
      </c>
      <c r="G1860">
        <v>2023</v>
      </c>
      <c r="H1860" t="str">
        <f t="shared" si="315"/>
        <v>01</v>
      </c>
      <c r="I1860" t="str">
        <f t="shared" si="317"/>
        <v>2023-02</v>
      </c>
      <c r="J1860" s="6" t="s">
        <v>14</v>
      </c>
      <c r="K1860" t="str">
        <f>VLOOKUP(J1860,Hoja1!$A$1:$B$12,2,0)</f>
        <v>FEBRERO</v>
      </c>
      <c r="L1860" t="s">
        <v>22</v>
      </c>
      <c r="M1860" s="6" t="str">
        <f t="shared" si="314"/>
        <v>01</v>
      </c>
      <c r="N1860" t="str">
        <f t="shared" si="318"/>
        <v>01</v>
      </c>
    </row>
    <row r="1861" spans="1:14" hidden="1">
      <c r="A1861" s="1">
        <v>44960</v>
      </c>
      <c r="B1861">
        <f t="shared" si="307"/>
        <v>2023</v>
      </c>
      <c r="C1861" t="str">
        <f t="shared" si="312"/>
        <v>02</v>
      </c>
      <c r="D1861" t="str">
        <f t="shared" si="316"/>
        <v>FEBRERO</v>
      </c>
      <c r="E1861" t="str">
        <f t="shared" si="313"/>
        <v>VIE.</v>
      </c>
      <c r="F1861" t="str">
        <f t="shared" si="311"/>
        <v>05</v>
      </c>
      <c r="G1861">
        <v>2023</v>
      </c>
      <c r="H1861" t="str">
        <f t="shared" si="315"/>
        <v>01</v>
      </c>
      <c r="I1861" t="str">
        <f t="shared" si="317"/>
        <v>2023-02</v>
      </c>
      <c r="J1861" s="6" t="s">
        <v>14</v>
      </c>
      <c r="K1861" t="str">
        <f>VLOOKUP(J1861,Hoja1!$A$1:$B$12,2,0)</f>
        <v>FEBRERO</v>
      </c>
      <c r="L1861" t="s">
        <v>22</v>
      </c>
      <c r="M1861" s="6" t="str">
        <f t="shared" si="314"/>
        <v>01</v>
      </c>
      <c r="N1861" t="str">
        <f t="shared" si="318"/>
        <v>01</v>
      </c>
    </row>
    <row r="1862" spans="1:14" hidden="1">
      <c r="A1862" s="1">
        <v>44961</v>
      </c>
      <c r="B1862">
        <f t="shared" si="307"/>
        <v>2023</v>
      </c>
      <c r="C1862" t="str">
        <f t="shared" si="312"/>
        <v>02</v>
      </c>
      <c r="D1862" t="str">
        <f t="shared" si="316"/>
        <v>FEBRERO</v>
      </c>
      <c r="E1862" t="str">
        <f t="shared" si="313"/>
        <v>SÁB.</v>
      </c>
      <c r="F1862" t="str">
        <f t="shared" si="311"/>
        <v>05</v>
      </c>
      <c r="G1862">
        <v>2023</v>
      </c>
      <c r="H1862" t="str">
        <f t="shared" si="315"/>
        <v>01</v>
      </c>
      <c r="I1862" t="str">
        <f t="shared" si="317"/>
        <v>2023-02</v>
      </c>
      <c r="J1862" s="6" t="s">
        <v>14</v>
      </c>
      <c r="K1862" t="str">
        <f>VLOOKUP(J1862,Hoja1!$A$1:$B$12,2,0)</f>
        <v>FEBRERO</v>
      </c>
      <c r="L1862" t="s">
        <v>22</v>
      </c>
      <c r="M1862" s="6" t="str">
        <f t="shared" si="314"/>
        <v>01</v>
      </c>
      <c r="N1862" t="str">
        <f t="shared" si="318"/>
        <v>01</v>
      </c>
    </row>
    <row r="1863" spans="1:14" hidden="1">
      <c r="A1863" s="1">
        <v>44962</v>
      </c>
      <c r="B1863">
        <f t="shared" si="307"/>
        <v>2023</v>
      </c>
      <c r="C1863" t="str">
        <f t="shared" si="312"/>
        <v>02</v>
      </c>
      <c r="D1863" t="str">
        <f t="shared" si="316"/>
        <v>FEBRERO</v>
      </c>
      <c r="E1863" t="str">
        <f t="shared" si="313"/>
        <v>DOM.</v>
      </c>
      <c r="F1863" t="str">
        <f t="shared" si="311"/>
        <v>06</v>
      </c>
      <c r="G1863">
        <f t="shared" si="309"/>
        <v>2023</v>
      </c>
      <c r="H1863" t="str">
        <f t="shared" si="315"/>
        <v>02</v>
      </c>
      <c r="I1863" t="str">
        <f t="shared" si="317"/>
        <v>2023-02</v>
      </c>
      <c r="J1863" s="6" t="s">
        <v>14</v>
      </c>
      <c r="K1863" t="str">
        <f>VLOOKUP(J1863,Hoja1!$A$1:$B$12,2,0)</f>
        <v>FEBRERO</v>
      </c>
      <c r="L1863" t="s">
        <v>22</v>
      </c>
      <c r="M1863" s="6" t="str">
        <f t="shared" si="314"/>
        <v>01</v>
      </c>
      <c r="N1863" t="str">
        <f t="shared" si="318"/>
        <v>01</v>
      </c>
    </row>
    <row r="1864" spans="1:14" hidden="1">
      <c r="A1864" s="1">
        <v>44963</v>
      </c>
      <c r="B1864">
        <f t="shared" si="307"/>
        <v>2023</v>
      </c>
      <c r="C1864" t="str">
        <f t="shared" si="312"/>
        <v>02</v>
      </c>
      <c r="D1864" t="str">
        <f t="shared" si="316"/>
        <v>FEBRERO</v>
      </c>
      <c r="E1864" t="str">
        <f t="shared" si="313"/>
        <v>LUN.</v>
      </c>
      <c r="F1864" t="str">
        <f t="shared" si="311"/>
        <v>06</v>
      </c>
      <c r="G1864">
        <f t="shared" si="309"/>
        <v>2023</v>
      </c>
      <c r="H1864" t="str">
        <f t="shared" si="315"/>
        <v>02</v>
      </c>
      <c r="I1864" t="str">
        <f t="shared" si="317"/>
        <v>2023-02</v>
      </c>
      <c r="J1864" s="6" t="s">
        <v>14</v>
      </c>
      <c r="K1864" t="str">
        <f>VLOOKUP(J1864,Hoja1!$A$1:$B$12,2,0)</f>
        <v>FEBRERO</v>
      </c>
      <c r="L1864" t="s">
        <v>22</v>
      </c>
      <c r="M1864" s="6" t="str">
        <f t="shared" si="314"/>
        <v>01</v>
      </c>
      <c r="N1864" t="str">
        <f t="shared" si="318"/>
        <v>01</v>
      </c>
    </row>
    <row r="1865" spans="1:14" hidden="1">
      <c r="A1865" s="1">
        <v>44964</v>
      </c>
      <c r="B1865">
        <f t="shared" si="307"/>
        <v>2023</v>
      </c>
      <c r="C1865" t="str">
        <f t="shared" si="312"/>
        <v>02</v>
      </c>
      <c r="D1865" t="str">
        <f t="shared" si="316"/>
        <v>FEBRERO</v>
      </c>
      <c r="E1865" t="str">
        <f t="shared" si="313"/>
        <v>MAR.</v>
      </c>
      <c r="F1865" t="str">
        <f t="shared" si="311"/>
        <v>06</v>
      </c>
      <c r="G1865">
        <f t="shared" si="309"/>
        <v>2023</v>
      </c>
      <c r="H1865" t="str">
        <f t="shared" si="315"/>
        <v>02</v>
      </c>
      <c r="I1865" t="str">
        <f t="shared" si="317"/>
        <v>2023-02</v>
      </c>
      <c r="J1865" s="6" t="s">
        <v>14</v>
      </c>
      <c r="K1865" t="str">
        <f>VLOOKUP(J1865,Hoja1!$A$1:$B$12,2,0)</f>
        <v>FEBRERO</v>
      </c>
      <c r="L1865" t="s">
        <v>22</v>
      </c>
      <c r="M1865" s="6" t="str">
        <f t="shared" si="314"/>
        <v>01</v>
      </c>
      <c r="N1865" t="str">
        <f t="shared" si="318"/>
        <v>01</v>
      </c>
    </row>
    <row r="1866" spans="1:14" hidden="1">
      <c r="A1866" s="1">
        <v>44965</v>
      </c>
      <c r="B1866">
        <f t="shared" si="307"/>
        <v>2023</v>
      </c>
      <c r="C1866" t="str">
        <f t="shared" si="312"/>
        <v>02</v>
      </c>
      <c r="D1866" t="str">
        <f t="shared" si="316"/>
        <v>FEBRERO</v>
      </c>
      <c r="E1866" t="str">
        <f t="shared" si="313"/>
        <v>MIÉ.</v>
      </c>
      <c r="F1866" t="str">
        <f t="shared" si="311"/>
        <v>06</v>
      </c>
      <c r="G1866">
        <f t="shared" si="309"/>
        <v>2023</v>
      </c>
      <c r="H1866" t="str">
        <f t="shared" si="315"/>
        <v>02</v>
      </c>
      <c r="I1866" t="str">
        <f t="shared" si="317"/>
        <v>2023-02</v>
      </c>
      <c r="J1866" s="6" t="s">
        <v>14</v>
      </c>
      <c r="K1866" t="str">
        <f>VLOOKUP(J1866,Hoja1!$A$1:$B$12,2,0)</f>
        <v>FEBRERO</v>
      </c>
      <c r="L1866" t="s">
        <v>22</v>
      </c>
      <c r="M1866" s="6" t="str">
        <f t="shared" si="314"/>
        <v>01</v>
      </c>
      <c r="N1866" t="str">
        <f t="shared" si="318"/>
        <v>01</v>
      </c>
    </row>
    <row r="1867" spans="1:14" hidden="1">
      <c r="A1867" s="1">
        <v>44966</v>
      </c>
      <c r="B1867">
        <f t="shared" si="307"/>
        <v>2023</v>
      </c>
      <c r="C1867" t="str">
        <f t="shared" si="312"/>
        <v>02</v>
      </c>
      <c r="D1867" t="str">
        <f t="shared" si="316"/>
        <v>FEBRERO</v>
      </c>
      <c r="E1867" t="str">
        <f t="shared" si="313"/>
        <v>JUE.</v>
      </c>
      <c r="F1867" t="str">
        <f t="shared" si="311"/>
        <v>06</v>
      </c>
      <c r="G1867">
        <f t="shared" si="309"/>
        <v>2023</v>
      </c>
      <c r="H1867" t="str">
        <f t="shared" si="315"/>
        <v>02</v>
      </c>
      <c r="I1867" t="str">
        <f t="shared" si="317"/>
        <v>2023-02</v>
      </c>
      <c r="J1867" s="6" t="s">
        <v>14</v>
      </c>
      <c r="K1867" t="str">
        <f>VLOOKUP(J1867,Hoja1!$A$1:$B$12,2,0)</f>
        <v>FEBRERO</v>
      </c>
      <c r="L1867" t="s">
        <v>22</v>
      </c>
      <c r="M1867" s="6" t="str">
        <f t="shared" si="314"/>
        <v>01</v>
      </c>
      <c r="N1867" t="str">
        <f t="shared" si="318"/>
        <v>01</v>
      </c>
    </row>
    <row r="1868" spans="1:14" hidden="1">
      <c r="A1868" s="1">
        <v>44967</v>
      </c>
      <c r="B1868">
        <f t="shared" si="307"/>
        <v>2023</v>
      </c>
      <c r="C1868" t="str">
        <f t="shared" si="312"/>
        <v>02</v>
      </c>
      <c r="D1868" t="str">
        <f t="shared" si="316"/>
        <v>FEBRERO</v>
      </c>
      <c r="E1868" t="str">
        <f t="shared" si="313"/>
        <v>VIE.</v>
      </c>
      <c r="F1868" t="str">
        <f t="shared" si="311"/>
        <v>06</v>
      </c>
      <c r="G1868">
        <f t="shared" si="309"/>
        <v>2023</v>
      </c>
      <c r="H1868" t="str">
        <f t="shared" si="315"/>
        <v>02</v>
      </c>
      <c r="I1868" t="str">
        <f t="shared" si="317"/>
        <v>2023-02</v>
      </c>
      <c r="J1868" s="6" t="s">
        <v>14</v>
      </c>
      <c r="K1868" t="str">
        <f>VLOOKUP(J1868,Hoja1!$A$1:$B$12,2,0)</f>
        <v>FEBRERO</v>
      </c>
      <c r="L1868" t="s">
        <v>22</v>
      </c>
      <c r="M1868" s="6" t="str">
        <f t="shared" si="314"/>
        <v>01</v>
      </c>
      <c r="N1868" t="str">
        <f t="shared" si="318"/>
        <v>01</v>
      </c>
    </row>
    <row r="1869" spans="1:14" hidden="1">
      <c r="A1869" s="1">
        <v>44968</v>
      </c>
      <c r="B1869">
        <f t="shared" si="307"/>
        <v>2023</v>
      </c>
      <c r="C1869" t="str">
        <f t="shared" si="312"/>
        <v>02</v>
      </c>
      <c r="D1869" t="str">
        <f t="shared" si="316"/>
        <v>FEBRERO</v>
      </c>
      <c r="E1869" t="str">
        <f t="shared" si="313"/>
        <v>SÁB.</v>
      </c>
      <c r="F1869" t="str">
        <f t="shared" si="311"/>
        <v>06</v>
      </c>
      <c r="G1869">
        <f t="shared" si="309"/>
        <v>2023</v>
      </c>
      <c r="H1869" t="str">
        <f t="shared" si="315"/>
        <v>02</v>
      </c>
      <c r="I1869" t="str">
        <f t="shared" si="317"/>
        <v>2023-02</v>
      </c>
      <c r="J1869" s="6" t="s">
        <v>14</v>
      </c>
      <c r="K1869" t="str">
        <f>VLOOKUP(J1869,Hoja1!$A$1:$B$12,2,0)</f>
        <v>FEBRERO</v>
      </c>
      <c r="L1869" t="s">
        <v>22</v>
      </c>
      <c r="M1869" s="6" t="str">
        <f t="shared" si="314"/>
        <v>01</v>
      </c>
      <c r="N1869" t="str">
        <f t="shared" si="318"/>
        <v>01</v>
      </c>
    </row>
    <row r="1870" spans="1:14" hidden="1">
      <c r="A1870" s="1">
        <v>44969</v>
      </c>
      <c r="B1870">
        <f t="shared" si="307"/>
        <v>2023</v>
      </c>
      <c r="C1870" t="str">
        <f t="shared" si="312"/>
        <v>02</v>
      </c>
      <c r="D1870" t="str">
        <f t="shared" si="316"/>
        <v>FEBRERO</v>
      </c>
      <c r="E1870" t="str">
        <f t="shared" si="313"/>
        <v>DOM.</v>
      </c>
      <c r="F1870" t="str">
        <f t="shared" si="311"/>
        <v>07</v>
      </c>
      <c r="G1870">
        <f t="shared" si="309"/>
        <v>2023</v>
      </c>
      <c r="H1870" t="str">
        <f t="shared" si="315"/>
        <v>03</v>
      </c>
      <c r="I1870" t="str">
        <f t="shared" si="317"/>
        <v>2023-02</v>
      </c>
      <c r="J1870" s="6" t="s">
        <v>14</v>
      </c>
      <c r="K1870" t="str">
        <f>VLOOKUP(J1870,Hoja1!$A$1:$B$12,2,0)</f>
        <v>FEBRERO</v>
      </c>
      <c r="L1870" t="s">
        <v>22</v>
      </c>
      <c r="M1870" s="6" t="str">
        <f t="shared" si="314"/>
        <v>02</v>
      </c>
      <c r="N1870" t="str">
        <f t="shared" si="318"/>
        <v>01</v>
      </c>
    </row>
    <row r="1871" spans="1:14" hidden="1">
      <c r="A1871" s="1">
        <v>44970</v>
      </c>
      <c r="B1871">
        <f t="shared" si="307"/>
        <v>2023</v>
      </c>
      <c r="C1871" t="str">
        <f t="shared" si="312"/>
        <v>02</v>
      </c>
      <c r="D1871" t="str">
        <f t="shared" si="316"/>
        <v>FEBRERO</v>
      </c>
      <c r="E1871" t="str">
        <f t="shared" si="313"/>
        <v>LUN.</v>
      </c>
      <c r="F1871" t="str">
        <f t="shared" si="311"/>
        <v>07</v>
      </c>
      <c r="G1871">
        <f t="shared" si="309"/>
        <v>2023</v>
      </c>
      <c r="H1871" t="str">
        <f t="shared" si="315"/>
        <v>03</v>
      </c>
      <c r="I1871" t="str">
        <f t="shared" si="317"/>
        <v>2023-02</v>
      </c>
      <c r="J1871" s="6" t="s">
        <v>14</v>
      </c>
      <c r="K1871" t="str">
        <f>VLOOKUP(J1871,Hoja1!$A$1:$B$12,2,0)</f>
        <v>FEBRERO</v>
      </c>
      <c r="L1871" t="s">
        <v>22</v>
      </c>
      <c r="M1871" s="6" t="str">
        <f t="shared" si="314"/>
        <v>02</v>
      </c>
      <c r="N1871" t="str">
        <f t="shared" si="318"/>
        <v>01</v>
      </c>
    </row>
    <row r="1872" spans="1:14" hidden="1">
      <c r="A1872" s="1">
        <v>44971</v>
      </c>
      <c r="B1872">
        <f t="shared" si="307"/>
        <v>2023</v>
      </c>
      <c r="C1872" t="str">
        <f t="shared" si="312"/>
        <v>02</v>
      </c>
      <c r="D1872" t="str">
        <f t="shared" si="316"/>
        <v>FEBRERO</v>
      </c>
      <c r="E1872" t="str">
        <f t="shared" si="313"/>
        <v>MAR.</v>
      </c>
      <c r="F1872" t="str">
        <f t="shared" si="311"/>
        <v>07</v>
      </c>
      <c r="G1872">
        <f t="shared" si="309"/>
        <v>2023</v>
      </c>
      <c r="H1872" t="str">
        <f t="shared" si="315"/>
        <v>03</v>
      </c>
      <c r="I1872" t="str">
        <f t="shared" si="317"/>
        <v>2023-02</v>
      </c>
      <c r="J1872" s="6" t="s">
        <v>14</v>
      </c>
      <c r="K1872" t="str">
        <f>VLOOKUP(J1872,Hoja1!$A$1:$B$12,2,0)</f>
        <v>FEBRERO</v>
      </c>
      <c r="L1872" t="s">
        <v>22</v>
      </c>
      <c r="M1872" s="6" t="str">
        <f t="shared" si="314"/>
        <v>02</v>
      </c>
      <c r="N1872" t="str">
        <f t="shared" si="318"/>
        <v>01</v>
      </c>
    </row>
    <row r="1873" spans="1:14" hidden="1">
      <c r="A1873" s="1">
        <v>44972</v>
      </c>
      <c r="B1873">
        <f t="shared" si="307"/>
        <v>2023</v>
      </c>
      <c r="C1873" t="str">
        <f t="shared" si="312"/>
        <v>02</v>
      </c>
      <c r="D1873" t="str">
        <f t="shared" si="316"/>
        <v>FEBRERO</v>
      </c>
      <c r="E1873" t="str">
        <f t="shared" si="313"/>
        <v>MIÉ.</v>
      </c>
      <c r="F1873" t="str">
        <f t="shared" si="311"/>
        <v>07</v>
      </c>
      <c r="G1873">
        <f t="shared" si="309"/>
        <v>2023</v>
      </c>
      <c r="H1873" t="str">
        <f t="shared" si="315"/>
        <v>03</v>
      </c>
      <c r="I1873" t="str">
        <f t="shared" si="317"/>
        <v>2023-02</v>
      </c>
      <c r="J1873" s="6" t="s">
        <v>14</v>
      </c>
      <c r="K1873" t="str">
        <f>VLOOKUP(J1873,Hoja1!$A$1:$B$12,2,0)</f>
        <v>FEBRERO</v>
      </c>
      <c r="L1873" t="s">
        <v>22</v>
      </c>
      <c r="M1873" s="6" t="str">
        <f t="shared" si="314"/>
        <v>02</v>
      </c>
      <c r="N1873" t="str">
        <f t="shared" si="318"/>
        <v>01</v>
      </c>
    </row>
    <row r="1874" spans="1:14" hidden="1">
      <c r="A1874" s="1">
        <v>44973</v>
      </c>
      <c r="B1874">
        <f t="shared" si="307"/>
        <v>2023</v>
      </c>
      <c r="C1874" t="str">
        <f t="shared" si="312"/>
        <v>02</v>
      </c>
      <c r="D1874" t="str">
        <f t="shared" si="316"/>
        <v>FEBRERO</v>
      </c>
      <c r="E1874" t="str">
        <f t="shared" si="313"/>
        <v>JUE.</v>
      </c>
      <c r="F1874" t="str">
        <f t="shared" si="311"/>
        <v>07</v>
      </c>
      <c r="G1874">
        <f t="shared" si="309"/>
        <v>2023</v>
      </c>
      <c r="H1874" t="str">
        <f t="shared" si="315"/>
        <v>03</v>
      </c>
      <c r="I1874" t="str">
        <f t="shared" si="317"/>
        <v>2023-02</v>
      </c>
      <c r="J1874" s="6" t="s">
        <v>14</v>
      </c>
      <c r="K1874" t="str">
        <f>VLOOKUP(J1874,Hoja1!$A$1:$B$12,2,0)</f>
        <v>FEBRERO</v>
      </c>
      <c r="L1874" t="s">
        <v>22</v>
      </c>
      <c r="M1874" s="6" t="str">
        <f t="shared" si="314"/>
        <v>02</v>
      </c>
      <c r="N1874" t="str">
        <f t="shared" si="318"/>
        <v>01</v>
      </c>
    </row>
    <row r="1875" spans="1:14" hidden="1">
      <c r="A1875" s="1">
        <v>44974</v>
      </c>
      <c r="B1875">
        <f t="shared" si="307"/>
        <v>2023</v>
      </c>
      <c r="C1875" t="str">
        <f t="shared" si="312"/>
        <v>02</v>
      </c>
      <c r="D1875" t="str">
        <f t="shared" si="316"/>
        <v>FEBRERO</v>
      </c>
      <c r="E1875" t="str">
        <f t="shared" si="313"/>
        <v>VIE.</v>
      </c>
      <c r="F1875" t="str">
        <f t="shared" si="311"/>
        <v>07</v>
      </c>
      <c r="G1875">
        <f t="shared" si="309"/>
        <v>2023</v>
      </c>
      <c r="H1875" t="str">
        <f t="shared" si="315"/>
        <v>03</v>
      </c>
      <c r="I1875" t="str">
        <f t="shared" si="317"/>
        <v>2023-02</v>
      </c>
      <c r="J1875" s="6" t="s">
        <v>14</v>
      </c>
      <c r="K1875" t="str">
        <f>VLOOKUP(J1875,Hoja1!$A$1:$B$12,2,0)</f>
        <v>FEBRERO</v>
      </c>
      <c r="L1875" t="s">
        <v>22</v>
      </c>
      <c r="M1875" s="6" t="str">
        <f t="shared" si="314"/>
        <v>02</v>
      </c>
      <c r="N1875" t="str">
        <f t="shared" si="318"/>
        <v>01</v>
      </c>
    </row>
    <row r="1876" spans="1:14" hidden="1">
      <c r="A1876" s="1">
        <v>44975</v>
      </c>
      <c r="B1876">
        <f t="shared" si="307"/>
        <v>2023</v>
      </c>
      <c r="C1876" t="str">
        <f t="shared" si="312"/>
        <v>02</v>
      </c>
      <c r="D1876" t="str">
        <f t="shared" si="316"/>
        <v>FEBRERO</v>
      </c>
      <c r="E1876" t="str">
        <f t="shared" si="313"/>
        <v>SÁB.</v>
      </c>
      <c r="F1876" t="str">
        <f t="shared" si="311"/>
        <v>07</v>
      </c>
      <c r="G1876">
        <f t="shared" si="309"/>
        <v>2023</v>
      </c>
      <c r="H1876" t="str">
        <f t="shared" si="315"/>
        <v>03</v>
      </c>
      <c r="I1876" t="str">
        <f t="shared" si="317"/>
        <v>2023-02</v>
      </c>
      <c r="J1876" s="6" t="s">
        <v>14</v>
      </c>
      <c r="K1876" t="str">
        <f>VLOOKUP(J1876,Hoja1!$A$1:$B$12,2,0)</f>
        <v>FEBRERO</v>
      </c>
      <c r="L1876" t="s">
        <v>22</v>
      </c>
      <c r="M1876" s="6" t="str">
        <f t="shared" si="314"/>
        <v>02</v>
      </c>
      <c r="N1876" t="str">
        <f t="shared" si="318"/>
        <v>01</v>
      </c>
    </row>
    <row r="1877" spans="1:14" hidden="1">
      <c r="A1877" s="1">
        <v>44976</v>
      </c>
      <c r="B1877">
        <f t="shared" si="307"/>
        <v>2023</v>
      </c>
      <c r="C1877" t="str">
        <f t="shared" si="312"/>
        <v>02</v>
      </c>
      <c r="D1877" t="str">
        <f t="shared" si="316"/>
        <v>FEBRERO</v>
      </c>
      <c r="E1877" t="str">
        <f t="shared" si="313"/>
        <v>DOM.</v>
      </c>
      <c r="F1877" t="str">
        <f t="shared" si="311"/>
        <v>08</v>
      </c>
      <c r="G1877">
        <f t="shared" si="309"/>
        <v>2023</v>
      </c>
      <c r="H1877" t="str">
        <f t="shared" si="315"/>
        <v>04</v>
      </c>
      <c r="I1877" t="str">
        <f t="shared" si="317"/>
        <v>2023-02</v>
      </c>
      <c r="J1877" s="6" t="s">
        <v>14</v>
      </c>
      <c r="K1877" t="str">
        <f>VLOOKUP(J1877,Hoja1!$A$1:$B$12,2,0)</f>
        <v>FEBRERO</v>
      </c>
      <c r="L1877" t="s">
        <v>22</v>
      </c>
      <c r="M1877" s="6" t="str">
        <f t="shared" si="314"/>
        <v>02</v>
      </c>
      <c r="N1877" t="str">
        <f t="shared" si="318"/>
        <v>01</v>
      </c>
    </row>
    <row r="1878" spans="1:14" hidden="1">
      <c r="A1878" s="1">
        <v>44977</v>
      </c>
      <c r="B1878">
        <f t="shared" si="307"/>
        <v>2023</v>
      </c>
      <c r="C1878" t="str">
        <f t="shared" si="312"/>
        <v>02</v>
      </c>
      <c r="D1878" t="str">
        <f t="shared" si="316"/>
        <v>FEBRERO</v>
      </c>
      <c r="E1878" t="str">
        <f t="shared" si="313"/>
        <v>LUN.</v>
      </c>
      <c r="F1878" t="str">
        <f t="shared" si="311"/>
        <v>08</v>
      </c>
      <c r="G1878">
        <f t="shared" si="309"/>
        <v>2023</v>
      </c>
      <c r="H1878" t="str">
        <f t="shared" si="315"/>
        <v>04</v>
      </c>
      <c r="I1878" t="str">
        <f t="shared" si="317"/>
        <v>2023-02</v>
      </c>
      <c r="J1878" s="6" t="s">
        <v>14</v>
      </c>
      <c r="K1878" t="str">
        <f>VLOOKUP(J1878,Hoja1!$A$1:$B$12,2,0)</f>
        <v>FEBRERO</v>
      </c>
      <c r="L1878" t="s">
        <v>22</v>
      </c>
      <c r="M1878" s="6" t="str">
        <f t="shared" si="314"/>
        <v>02</v>
      </c>
      <c r="N1878" t="str">
        <f t="shared" si="318"/>
        <v>01</v>
      </c>
    </row>
    <row r="1879" spans="1:14" hidden="1">
      <c r="A1879" s="1">
        <v>44978</v>
      </c>
      <c r="B1879">
        <f t="shared" si="307"/>
        <v>2023</v>
      </c>
      <c r="C1879" t="str">
        <f t="shared" si="312"/>
        <v>02</v>
      </c>
      <c r="D1879" t="str">
        <f t="shared" si="316"/>
        <v>FEBRERO</v>
      </c>
      <c r="E1879" t="str">
        <f t="shared" si="313"/>
        <v>MAR.</v>
      </c>
      <c r="F1879" t="str">
        <f t="shared" si="311"/>
        <v>08</v>
      </c>
      <c r="G1879">
        <f t="shared" si="309"/>
        <v>2023</v>
      </c>
      <c r="H1879" t="str">
        <f t="shared" si="315"/>
        <v>04</v>
      </c>
      <c r="I1879" t="str">
        <f t="shared" si="317"/>
        <v>2023-02</v>
      </c>
      <c r="J1879" s="6" t="s">
        <v>14</v>
      </c>
      <c r="K1879" t="str">
        <f>VLOOKUP(J1879,Hoja1!$A$1:$B$12,2,0)</f>
        <v>FEBRERO</v>
      </c>
      <c r="L1879" t="s">
        <v>22</v>
      </c>
      <c r="M1879" s="6" t="str">
        <f t="shared" si="314"/>
        <v>02</v>
      </c>
      <c r="N1879" t="str">
        <f t="shared" si="318"/>
        <v>01</v>
      </c>
    </row>
    <row r="1880" spans="1:14" hidden="1">
      <c r="A1880" s="1">
        <v>44979</v>
      </c>
      <c r="B1880">
        <f t="shared" si="307"/>
        <v>2023</v>
      </c>
      <c r="C1880" t="str">
        <f t="shared" si="312"/>
        <v>02</v>
      </c>
      <c r="D1880" t="str">
        <f t="shared" si="316"/>
        <v>FEBRERO</v>
      </c>
      <c r="E1880" t="str">
        <f t="shared" si="313"/>
        <v>MIÉ.</v>
      </c>
      <c r="F1880" t="str">
        <f t="shared" si="311"/>
        <v>08</v>
      </c>
      <c r="G1880">
        <f t="shared" si="309"/>
        <v>2023</v>
      </c>
      <c r="H1880" t="str">
        <f t="shared" si="315"/>
        <v>04</v>
      </c>
      <c r="I1880" t="str">
        <f t="shared" si="317"/>
        <v>2023-02</v>
      </c>
      <c r="J1880" s="6" t="s">
        <v>14</v>
      </c>
      <c r="K1880" t="str">
        <f>VLOOKUP(J1880,Hoja1!$A$1:$B$12,2,0)</f>
        <v>FEBRERO</v>
      </c>
      <c r="L1880" t="s">
        <v>22</v>
      </c>
      <c r="M1880" s="6" t="str">
        <f t="shared" si="314"/>
        <v>02</v>
      </c>
      <c r="N1880" t="str">
        <f t="shared" si="318"/>
        <v>01</v>
      </c>
    </row>
    <row r="1881" spans="1:14" hidden="1">
      <c r="A1881" s="1">
        <v>44980</v>
      </c>
      <c r="B1881">
        <f t="shared" si="307"/>
        <v>2023</v>
      </c>
      <c r="C1881" t="str">
        <f t="shared" si="312"/>
        <v>02</v>
      </c>
      <c r="D1881" t="str">
        <f t="shared" si="316"/>
        <v>FEBRERO</v>
      </c>
      <c r="E1881" t="str">
        <f t="shared" si="313"/>
        <v>JUE.</v>
      </c>
      <c r="F1881" t="str">
        <f t="shared" si="311"/>
        <v>08</v>
      </c>
      <c r="G1881">
        <f t="shared" si="309"/>
        <v>2023</v>
      </c>
      <c r="H1881" t="str">
        <f t="shared" si="315"/>
        <v>04</v>
      </c>
      <c r="I1881" t="str">
        <f t="shared" si="317"/>
        <v>2023-02</v>
      </c>
      <c r="J1881" s="6" t="s">
        <v>14</v>
      </c>
      <c r="K1881" t="str">
        <f>VLOOKUP(J1881,Hoja1!$A$1:$B$12,2,0)</f>
        <v>FEBRERO</v>
      </c>
      <c r="L1881" t="s">
        <v>22</v>
      </c>
      <c r="M1881" s="6" t="str">
        <f t="shared" si="314"/>
        <v>02</v>
      </c>
      <c r="N1881" t="str">
        <f t="shared" si="318"/>
        <v>01</v>
      </c>
    </row>
    <row r="1882" spans="1:14" hidden="1">
      <c r="A1882" s="1">
        <v>44981</v>
      </c>
      <c r="B1882">
        <f t="shared" si="307"/>
        <v>2023</v>
      </c>
      <c r="C1882" t="str">
        <f t="shared" si="312"/>
        <v>02</v>
      </c>
      <c r="D1882" t="str">
        <f t="shared" si="316"/>
        <v>FEBRERO</v>
      </c>
      <c r="E1882" t="str">
        <f t="shared" si="313"/>
        <v>VIE.</v>
      </c>
      <c r="F1882" t="str">
        <f t="shared" si="311"/>
        <v>08</v>
      </c>
      <c r="G1882">
        <f t="shared" si="309"/>
        <v>2023</v>
      </c>
      <c r="H1882" t="str">
        <f t="shared" si="315"/>
        <v>04</v>
      </c>
      <c r="I1882" t="str">
        <f t="shared" si="317"/>
        <v>2023-02</v>
      </c>
      <c r="J1882" s="6" t="s">
        <v>14</v>
      </c>
      <c r="K1882" t="str">
        <f>VLOOKUP(J1882,Hoja1!$A$1:$B$12,2,0)</f>
        <v>FEBRERO</v>
      </c>
      <c r="L1882" t="s">
        <v>22</v>
      </c>
      <c r="M1882" s="6" t="str">
        <f t="shared" si="314"/>
        <v>02</v>
      </c>
      <c r="N1882" t="str">
        <f t="shared" si="318"/>
        <v>01</v>
      </c>
    </row>
    <row r="1883" spans="1:14" hidden="1">
      <c r="A1883" s="1">
        <v>44982</v>
      </c>
      <c r="B1883">
        <f t="shared" si="307"/>
        <v>2023</v>
      </c>
      <c r="C1883" t="str">
        <f t="shared" si="312"/>
        <v>02</v>
      </c>
      <c r="D1883" t="str">
        <f t="shared" si="316"/>
        <v>FEBRERO</v>
      </c>
      <c r="E1883" t="str">
        <f t="shared" si="313"/>
        <v>SÁB.</v>
      </c>
      <c r="F1883" t="str">
        <f t="shared" si="311"/>
        <v>08</v>
      </c>
      <c r="G1883">
        <f t="shared" si="309"/>
        <v>2023</v>
      </c>
      <c r="H1883" t="str">
        <f t="shared" si="315"/>
        <v>04</v>
      </c>
      <c r="I1883" t="str">
        <f t="shared" si="317"/>
        <v>2023-02</v>
      </c>
      <c r="J1883" s="6" t="s">
        <v>14</v>
      </c>
      <c r="K1883" t="str">
        <f>VLOOKUP(J1883,Hoja1!$A$1:$B$12,2,0)</f>
        <v>FEBRERO</v>
      </c>
      <c r="L1883" t="s">
        <v>22</v>
      </c>
      <c r="M1883" s="6" t="str">
        <f t="shared" si="314"/>
        <v>02</v>
      </c>
      <c r="N1883" t="str">
        <f t="shared" si="318"/>
        <v>01</v>
      </c>
    </row>
    <row r="1884" spans="1:14" hidden="1">
      <c r="A1884" s="1">
        <v>44983</v>
      </c>
      <c r="B1884">
        <f t="shared" si="307"/>
        <v>2023</v>
      </c>
      <c r="C1884" t="str">
        <f t="shared" si="312"/>
        <v>02</v>
      </c>
      <c r="D1884" t="str">
        <f t="shared" si="316"/>
        <v>FEBRERO</v>
      </c>
      <c r="E1884" t="str">
        <f t="shared" si="313"/>
        <v>DOM.</v>
      </c>
      <c r="F1884" t="str">
        <f t="shared" si="311"/>
        <v>09</v>
      </c>
      <c r="G1884">
        <f t="shared" si="309"/>
        <v>2023</v>
      </c>
      <c r="H1884" t="str">
        <f t="shared" si="315"/>
        <v>05</v>
      </c>
      <c r="I1884" t="str">
        <f t="shared" si="317"/>
        <v>2023-02</v>
      </c>
      <c r="J1884" s="6" t="s">
        <v>15</v>
      </c>
      <c r="K1884" t="str">
        <f>VLOOKUP(J1884,Hoja1!$A$1:$B$12,2,0)</f>
        <v>MARZO</v>
      </c>
      <c r="L1884" t="s">
        <v>22</v>
      </c>
      <c r="M1884" s="6" t="str">
        <f t="shared" si="314"/>
        <v>03</v>
      </c>
      <c r="N1884" t="str">
        <f t="shared" si="318"/>
        <v>01</v>
      </c>
    </row>
    <row r="1885" spans="1:14" hidden="1">
      <c r="A1885" s="1">
        <v>44984</v>
      </c>
      <c r="B1885">
        <f t="shared" ref="B1885:B1920" si="319">YEAR(A1885)</f>
        <v>2023</v>
      </c>
      <c r="C1885" t="str">
        <f t="shared" si="312"/>
        <v>02</v>
      </c>
      <c r="D1885" t="str">
        <f t="shared" si="316"/>
        <v>FEBRERO</v>
      </c>
      <c r="E1885" t="str">
        <f t="shared" si="313"/>
        <v>LUN.</v>
      </c>
      <c r="F1885" t="str">
        <f t="shared" si="311"/>
        <v>09</v>
      </c>
      <c r="G1885">
        <f t="shared" si="309"/>
        <v>2023</v>
      </c>
      <c r="H1885" t="str">
        <f t="shared" si="315"/>
        <v>05</v>
      </c>
      <c r="I1885" t="str">
        <f t="shared" si="317"/>
        <v>2023-02</v>
      </c>
      <c r="J1885" s="6" t="s">
        <v>15</v>
      </c>
      <c r="K1885" t="str">
        <f>VLOOKUP(J1885,Hoja1!$A$1:$B$12,2,0)</f>
        <v>MARZO</v>
      </c>
      <c r="L1885" t="s">
        <v>22</v>
      </c>
      <c r="M1885" s="6" t="str">
        <f t="shared" si="314"/>
        <v>03</v>
      </c>
      <c r="N1885" t="str">
        <f t="shared" si="318"/>
        <v>01</v>
      </c>
    </row>
    <row r="1886" spans="1:14" hidden="1">
      <c r="A1886" s="1">
        <v>44985</v>
      </c>
      <c r="B1886">
        <f t="shared" si="319"/>
        <v>2023</v>
      </c>
      <c r="C1886" t="str">
        <f t="shared" si="312"/>
        <v>02</v>
      </c>
      <c r="D1886" t="str">
        <f t="shared" si="316"/>
        <v>FEBRERO</v>
      </c>
      <c r="E1886" t="str">
        <f t="shared" si="313"/>
        <v>MAR.</v>
      </c>
      <c r="F1886" t="str">
        <f t="shared" si="311"/>
        <v>09</v>
      </c>
      <c r="G1886">
        <f t="shared" si="309"/>
        <v>2023</v>
      </c>
      <c r="H1886" t="str">
        <f t="shared" si="315"/>
        <v>05</v>
      </c>
      <c r="I1886" t="str">
        <f t="shared" si="317"/>
        <v>2023-02</v>
      </c>
      <c r="J1886" s="6" t="s">
        <v>15</v>
      </c>
      <c r="K1886" t="str">
        <f>VLOOKUP(J1886,Hoja1!$A$1:$B$12,2,0)</f>
        <v>MARZO</v>
      </c>
      <c r="L1886" t="s">
        <v>22</v>
      </c>
      <c r="M1886" s="6" t="str">
        <f t="shared" si="314"/>
        <v>03</v>
      </c>
      <c r="N1886" t="str">
        <f t="shared" si="318"/>
        <v>01</v>
      </c>
    </row>
    <row r="1887" spans="1:14" hidden="1">
      <c r="A1887" s="1">
        <v>44986</v>
      </c>
      <c r="B1887">
        <f t="shared" si="319"/>
        <v>2023</v>
      </c>
      <c r="C1887" t="str">
        <f t="shared" si="312"/>
        <v>03</v>
      </c>
      <c r="D1887" t="str">
        <f t="shared" si="316"/>
        <v>MARZO</v>
      </c>
      <c r="E1887" t="str">
        <f t="shared" si="313"/>
        <v>MIÉ.</v>
      </c>
      <c r="F1887" t="str">
        <f t="shared" si="311"/>
        <v>09</v>
      </c>
      <c r="G1887">
        <f t="shared" si="309"/>
        <v>2023</v>
      </c>
      <c r="H1887" t="str">
        <f t="shared" si="315"/>
        <v>05</v>
      </c>
      <c r="I1887" t="str">
        <f t="shared" si="317"/>
        <v>2023-03</v>
      </c>
      <c r="J1887" s="6" t="s">
        <v>15</v>
      </c>
      <c r="K1887" t="str">
        <f>VLOOKUP(J1887,Hoja1!$A$1:$B$12,2,0)</f>
        <v>MARZO</v>
      </c>
      <c r="L1887" t="s">
        <v>22</v>
      </c>
      <c r="M1887" s="6" t="str">
        <f t="shared" si="314"/>
        <v>03</v>
      </c>
      <c r="N1887" t="str">
        <f t="shared" si="318"/>
        <v>01</v>
      </c>
    </row>
    <row r="1888" spans="1:14" hidden="1">
      <c r="A1888" s="1">
        <v>44987</v>
      </c>
      <c r="B1888">
        <f t="shared" si="319"/>
        <v>2023</v>
      </c>
      <c r="C1888" t="str">
        <f t="shared" si="312"/>
        <v>03</v>
      </c>
      <c r="D1888" t="str">
        <f t="shared" si="316"/>
        <v>MARZO</v>
      </c>
      <c r="E1888" t="str">
        <f t="shared" si="313"/>
        <v>JUE.</v>
      </c>
      <c r="F1888" t="str">
        <f t="shared" si="311"/>
        <v>09</v>
      </c>
      <c r="G1888">
        <f t="shared" si="309"/>
        <v>2023</v>
      </c>
      <c r="H1888" t="str">
        <f t="shared" si="315"/>
        <v>05</v>
      </c>
      <c r="I1888" t="str">
        <f t="shared" si="317"/>
        <v>2023-03</v>
      </c>
      <c r="J1888" s="6" t="s">
        <v>15</v>
      </c>
      <c r="K1888" t="str">
        <f>VLOOKUP(J1888,Hoja1!$A$1:$B$12,2,0)</f>
        <v>MARZO</v>
      </c>
      <c r="L1888" t="s">
        <v>22</v>
      </c>
      <c r="M1888" s="6" t="str">
        <f t="shared" si="314"/>
        <v>03</v>
      </c>
      <c r="N1888" t="str">
        <f t="shared" si="318"/>
        <v>01</v>
      </c>
    </row>
    <row r="1889" spans="1:14" hidden="1">
      <c r="A1889" s="1">
        <v>44988</v>
      </c>
      <c r="B1889">
        <f t="shared" si="319"/>
        <v>2023</v>
      </c>
      <c r="C1889" t="str">
        <f t="shared" si="312"/>
        <v>03</v>
      </c>
      <c r="D1889" t="str">
        <f t="shared" si="316"/>
        <v>MARZO</v>
      </c>
      <c r="E1889" t="str">
        <f t="shared" si="313"/>
        <v>VIE.</v>
      </c>
      <c r="F1889" t="str">
        <f t="shared" si="311"/>
        <v>09</v>
      </c>
      <c r="G1889">
        <f t="shared" si="309"/>
        <v>2023</v>
      </c>
      <c r="H1889" t="str">
        <f t="shared" si="315"/>
        <v>05</v>
      </c>
      <c r="I1889" t="str">
        <f t="shared" si="317"/>
        <v>2023-03</v>
      </c>
      <c r="J1889" s="6" t="s">
        <v>15</v>
      </c>
      <c r="K1889" t="str">
        <f>VLOOKUP(J1889,Hoja1!$A$1:$B$12,2,0)</f>
        <v>MARZO</v>
      </c>
      <c r="L1889" t="s">
        <v>22</v>
      </c>
      <c r="M1889" s="6" t="str">
        <f t="shared" si="314"/>
        <v>03</v>
      </c>
      <c r="N1889" t="str">
        <f t="shared" si="318"/>
        <v>01</v>
      </c>
    </row>
    <row r="1890" spans="1:14" hidden="1">
      <c r="A1890" s="1">
        <v>44989</v>
      </c>
      <c r="B1890">
        <f t="shared" si="319"/>
        <v>2023</v>
      </c>
      <c r="C1890" t="str">
        <f t="shared" si="312"/>
        <v>03</v>
      </c>
      <c r="D1890" t="str">
        <f t="shared" si="316"/>
        <v>MARZO</v>
      </c>
      <c r="E1890" t="str">
        <f t="shared" si="313"/>
        <v>SÁB.</v>
      </c>
      <c r="F1890" t="str">
        <f t="shared" si="311"/>
        <v>09</v>
      </c>
      <c r="G1890">
        <f t="shared" si="309"/>
        <v>2023</v>
      </c>
      <c r="H1890" t="str">
        <f t="shared" si="315"/>
        <v>05</v>
      </c>
      <c r="I1890" t="str">
        <f t="shared" si="317"/>
        <v>2023-03</v>
      </c>
      <c r="J1890" s="6" t="s">
        <v>15</v>
      </c>
      <c r="K1890" t="str">
        <f>VLOOKUP(J1890,Hoja1!$A$1:$B$12,2,0)</f>
        <v>MARZO</v>
      </c>
      <c r="L1890" t="s">
        <v>22</v>
      </c>
      <c r="M1890" s="6" t="str">
        <f t="shared" si="314"/>
        <v>03</v>
      </c>
      <c r="N1890" t="str">
        <f t="shared" si="318"/>
        <v>01</v>
      </c>
    </row>
    <row r="1891" spans="1:14" hidden="1">
      <c r="A1891" s="1">
        <v>44990</v>
      </c>
      <c r="B1891">
        <f t="shared" si="319"/>
        <v>2023</v>
      </c>
      <c r="C1891" t="str">
        <f t="shared" si="312"/>
        <v>03</v>
      </c>
      <c r="D1891" t="str">
        <f t="shared" si="316"/>
        <v>MARZO</v>
      </c>
      <c r="E1891" t="str">
        <f t="shared" si="313"/>
        <v>DOM.</v>
      </c>
      <c r="F1891" t="str">
        <f t="shared" si="311"/>
        <v>10</v>
      </c>
      <c r="G1891">
        <f t="shared" si="309"/>
        <v>2023</v>
      </c>
      <c r="H1891" t="str">
        <f t="shared" si="315"/>
        <v>06</v>
      </c>
      <c r="I1891" t="str">
        <f t="shared" si="317"/>
        <v>2023-03</v>
      </c>
      <c r="J1891" s="6" t="s">
        <v>15</v>
      </c>
      <c r="K1891" t="str">
        <f>VLOOKUP(J1891,Hoja1!$A$1:$B$12,2,0)</f>
        <v>MARZO</v>
      </c>
      <c r="L1891" t="s">
        <v>22</v>
      </c>
      <c r="M1891" s="6" t="str">
        <f t="shared" si="314"/>
        <v>03</v>
      </c>
      <c r="N1891" t="str">
        <f t="shared" si="318"/>
        <v>01</v>
      </c>
    </row>
    <row r="1892" spans="1:14" hidden="1">
      <c r="A1892" s="1">
        <v>44991</v>
      </c>
      <c r="B1892">
        <f t="shared" si="319"/>
        <v>2023</v>
      </c>
      <c r="C1892" t="str">
        <f t="shared" si="312"/>
        <v>03</v>
      </c>
      <c r="D1892" t="str">
        <f t="shared" si="316"/>
        <v>MARZO</v>
      </c>
      <c r="E1892" t="str">
        <f t="shared" si="313"/>
        <v>LUN.</v>
      </c>
      <c r="F1892" t="str">
        <f t="shared" si="311"/>
        <v>10</v>
      </c>
      <c r="G1892">
        <f t="shared" si="309"/>
        <v>2023</v>
      </c>
      <c r="H1892" t="str">
        <f t="shared" si="315"/>
        <v>06</v>
      </c>
      <c r="I1892" t="str">
        <f t="shared" si="317"/>
        <v>2023-03</v>
      </c>
      <c r="J1892" s="6" t="s">
        <v>15</v>
      </c>
      <c r="K1892" t="str">
        <f>VLOOKUP(J1892,Hoja1!$A$1:$B$12,2,0)</f>
        <v>MARZO</v>
      </c>
      <c r="L1892" t="s">
        <v>22</v>
      </c>
      <c r="M1892" s="6" t="str">
        <f t="shared" si="314"/>
        <v>03</v>
      </c>
      <c r="N1892" t="str">
        <f t="shared" si="318"/>
        <v>01</v>
      </c>
    </row>
    <row r="1893" spans="1:14" hidden="1">
      <c r="A1893" s="1">
        <v>44992</v>
      </c>
      <c r="B1893">
        <f t="shared" si="319"/>
        <v>2023</v>
      </c>
      <c r="C1893" t="str">
        <f t="shared" si="312"/>
        <v>03</v>
      </c>
      <c r="D1893" t="str">
        <f t="shared" si="316"/>
        <v>MARZO</v>
      </c>
      <c r="E1893" t="str">
        <f t="shared" si="313"/>
        <v>MAR.</v>
      </c>
      <c r="F1893" t="str">
        <f t="shared" si="311"/>
        <v>10</v>
      </c>
      <c r="G1893">
        <f t="shared" si="309"/>
        <v>2023</v>
      </c>
      <c r="H1893" t="str">
        <f t="shared" si="315"/>
        <v>06</v>
      </c>
      <c r="I1893" t="str">
        <f t="shared" si="317"/>
        <v>2023-03</v>
      </c>
      <c r="J1893" s="6" t="s">
        <v>15</v>
      </c>
      <c r="K1893" t="str">
        <f>VLOOKUP(J1893,Hoja1!$A$1:$B$12,2,0)</f>
        <v>MARZO</v>
      </c>
      <c r="L1893" t="s">
        <v>22</v>
      </c>
      <c r="M1893" s="6" t="str">
        <f t="shared" si="314"/>
        <v>03</v>
      </c>
      <c r="N1893" t="str">
        <f t="shared" si="318"/>
        <v>01</v>
      </c>
    </row>
    <row r="1894" spans="1:14" hidden="1">
      <c r="A1894" s="1">
        <v>44993</v>
      </c>
      <c r="B1894">
        <f t="shared" si="319"/>
        <v>2023</v>
      </c>
      <c r="C1894" t="str">
        <f t="shared" si="312"/>
        <v>03</v>
      </c>
      <c r="D1894" t="str">
        <f t="shared" si="316"/>
        <v>MARZO</v>
      </c>
      <c r="E1894" t="str">
        <f t="shared" si="313"/>
        <v>MIÉ.</v>
      </c>
      <c r="F1894" t="str">
        <f t="shared" si="311"/>
        <v>10</v>
      </c>
      <c r="G1894">
        <f t="shared" si="309"/>
        <v>2023</v>
      </c>
      <c r="H1894" t="str">
        <f t="shared" si="315"/>
        <v>06</v>
      </c>
      <c r="I1894" t="str">
        <f t="shared" si="317"/>
        <v>2023-03</v>
      </c>
      <c r="J1894" s="6" t="s">
        <v>15</v>
      </c>
      <c r="K1894" t="str">
        <f>VLOOKUP(J1894,Hoja1!$A$1:$B$12,2,0)</f>
        <v>MARZO</v>
      </c>
      <c r="L1894" t="s">
        <v>22</v>
      </c>
      <c r="M1894" s="6" t="str">
        <f t="shared" si="314"/>
        <v>03</v>
      </c>
      <c r="N1894" t="str">
        <f t="shared" si="318"/>
        <v>01</v>
      </c>
    </row>
    <row r="1895" spans="1:14" hidden="1">
      <c r="A1895" s="1">
        <v>44994</v>
      </c>
      <c r="B1895">
        <f t="shared" si="319"/>
        <v>2023</v>
      </c>
      <c r="C1895" t="str">
        <f t="shared" si="312"/>
        <v>03</v>
      </c>
      <c r="D1895" t="str">
        <f t="shared" si="316"/>
        <v>MARZO</v>
      </c>
      <c r="E1895" t="str">
        <f t="shared" si="313"/>
        <v>JUE.</v>
      </c>
      <c r="F1895" t="str">
        <f t="shared" si="311"/>
        <v>10</v>
      </c>
      <c r="G1895">
        <f t="shared" si="309"/>
        <v>2023</v>
      </c>
      <c r="H1895" t="str">
        <f t="shared" si="315"/>
        <v>06</v>
      </c>
      <c r="I1895" t="str">
        <f t="shared" si="317"/>
        <v>2023-03</v>
      </c>
      <c r="J1895" s="6" t="s">
        <v>15</v>
      </c>
      <c r="K1895" t="str">
        <f>VLOOKUP(J1895,Hoja1!$A$1:$B$12,2,0)</f>
        <v>MARZO</v>
      </c>
      <c r="L1895" t="s">
        <v>22</v>
      </c>
      <c r="M1895" s="6" t="str">
        <f t="shared" si="314"/>
        <v>03</v>
      </c>
      <c r="N1895" t="str">
        <f t="shared" si="318"/>
        <v>01</v>
      </c>
    </row>
    <row r="1896" spans="1:14" hidden="1">
      <c r="A1896" s="1">
        <v>44995</v>
      </c>
      <c r="B1896">
        <f t="shared" si="319"/>
        <v>2023</v>
      </c>
      <c r="C1896" t="str">
        <f t="shared" si="312"/>
        <v>03</v>
      </c>
      <c r="D1896" t="str">
        <f t="shared" si="316"/>
        <v>MARZO</v>
      </c>
      <c r="E1896" t="str">
        <f t="shared" si="313"/>
        <v>VIE.</v>
      </c>
      <c r="F1896" t="str">
        <f t="shared" si="311"/>
        <v>10</v>
      </c>
      <c r="G1896">
        <f t="shared" ref="G1896:G1920" si="320">IF((WEEKNUM(A1896))-5 &lt;= 0,(YEAR(A1896)) - 1, YEAR(A1896))</f>
        <v>2023</v>
      </c>
      <c r="H1896" t="str">
        <f t="shared" si="315"/>
        <v>06</v>
      </c>
      <c r="I1896" t="str">
        <f t="shared" si="317"/>
        <v>2023-03</v>
      </c>
      <c r="J1896" s="6" t="s">
        <v>15</v>
      </c>
      <c r="K1896" t="str">
        <f>VLOOKUP(J1896,Hoja1!$A$1:$B$12,2,0)</f>
        <v>MARZO</v>
      </c>
      <c r="L1896" t="s">
        <v>22</v>
      </c>
      <c r="M1896" s="6" t="str">
        <f t="shared" si="314"/>
        <v>03</v>
      </c>
      <c r="N1896" t="str">
        <f t="shared" si="318"/>
        <v>01</v>
      </c>
    </row>
    <row r="1897" spans="1:14" hidden="1">
      <c r="A1897" s="1">
        <v>44996</v>
      </c>
      <c r="B1897">
        <f t="shared" si="319"/>
        <v>2023</v>
      </c>
      <c r="C1897" t="str">
        <f t="shared" si="312"/>
        <v>03</v>
      </c>
      <c r="D1897" t="str">
        <f t="shared" si="316"/>
        <v>MARZO</v>
      </c>
      <c r="E1897" t="str">
        <f t="shared" si="313"/>
        <v>SÁB.</v>
      </c>
      <c r="F1897" t="str">
        <f t="shared" si="311"/>
        <v>10</v>
      </c>
      <c r="G1897">
        <f t="shared" si="320"/>
        <v>2023</v>
      </c>
      <c r="H1897" t="str">
        <f t="shared" si="315"/>
        <v>06</v>
      </c>
      <c r="I1897" t="str">
        <f t="shared" si="317"/>
        <v>2023-03</v>
      </c>
      <c r="J1897" s="6" t="s">
        <v>15</v>
      </c>
      <c r="K1897" t="str">
        <f>VLOOKUP(J1897,Hoja1!$A$1:$B$12,2,0)</f>
        <v>MARZO</v>
      </c>
      <c r="L1897" t="s">
        <v>22</v>
      </c>
      <c r="M1897" s="6" t="str">
        <f t="shared" si="314"/>
        <v>03</v>
      </c>
      <c r="N1897" t="str">
        <f t="shared" si="318"/>
        <v>01</v>
      </c>
    </row>
    <row r="1898" spans="1:14" hidden="1">
      <c r="A1898" s="1">
        <v>44997</v>
      </c>
      <c r="B1898">
        <f t="shared" si="319"/>
        <v>2023</v>
      </c>
      <c r="C1898" t="str">
        <f t="shared" si="312"/>
        <v>03</v>
      </c>
      <c r="D1898" t="str">
        <f t="shared" si="316"/>
        <v>MARZO</v>
      </c>
      <c r="E1898" t="str">
        <f t="shared" si="313"/>
        <v>DOM.</v>
      </c>
      <c r="F1898" t="str">
        <f t="shared" si="311"/>
        <v>11</v>
      </c>
      <c r="G1898">
        <f t="shared" si="320"/>
        <v>2023</v>
      </c>
      <c r="H1898" t="str">
        <f t="shared" si="315"/>
        <v>07</v>
      </c>
      <c r="I1898" t="str">
        <f t="shared" si="317"/>
        <v>2023-03</v>
      </c>
      <c r="J1898" s="6" t="s">
        <v>15</v>
      </c>
      <c r="K1898" t="str">
        <f>VLOOKUP(J1898,Hoja1!$A$1:$B$12,2,0)</f>
        <v>MARZO</v>
      </c>
      <c r="L1898" t="s">
        <v>22</v>
      </c>
      <c r="M1898" s="6" t="str">
        <f t="shared" si="314"/>
        <v>04</v>
      </c>
      <c r="N1898" t="str">
        <f t="shared" si="318"/>
        <v>01</v>
      </c>
    </row>
    <row r="1899" spans="1:14" hidden="1">
      <c r="A1899" s="1">
        <v>44998</v>
      </c>
      <c r="B1899">
        <f t="shared" si="319"/>
        <v>2023</v>
      </c>
      <c r="C1899" t="str">
        <f t="shared" si="312"/>
        <v>03</v>
      </c>
      <c r="D1899" t="str">
        <f t="shared" si="316"/>
        <v>MARZO</v>
      </c>
      <c r="E1899" t="str">
        <f t="shared" si="313"/>
        <v>LUN.</v>
      </c>
      <c r="F1899" t="str">
        <f t="shared" si="311"/>
        <v>11</v>
      </c>
      <c r="G1899">
        <f t="shared" si="320"/>
        <v>2023</v>
      </c>
      <c r="H1899" t="str">
        <f t="shared" si="315"/>
        <v>07</v>
      </c>
      <c r="I1899" t="str">
        <f t="shared" si="317"/>
        <v>2023-03</v>
      </c>
      <c r="J1899" s="6" t="s">
        <v>15</v>
      </c>
      <c r="K1899" t="str">
        <f>VLOOKUP(J1899,Hoja1!$A$1:$B$12,2,0)</f>
        <v>MARZO</v>
      </c>
      <c r="L1899" t="s">
        <v>22</v>
      </c>
      <c r="M1899" s="6" t="str">
        <f t="shared" si="314"/>
        <v>04</v>
      </c>
      <c r="N1899" t="str">
        <f t="shared" si="318"/>
        <v>01</v>
      </c>
    </row>
    <row r="1900" spans="1:14" hidden="1">
      <c r="A1900" s="1">
        <v>44999</v>
      </c>
      <c r="B1900">
        <f t="shared" si="319"/>
        <v>2023</v>
      </c>
      <c r="C1900" t="str">
        <f t="shared" si="312"/>
        <v>03</v>
      </c>
      <c r="D1900" t="str">
        <f t="shared" si="316"/>
        <v>MARZO</v>
      </c>
      <c r="E1900" t="str">
        <f t="shared" si="313"/>
        <v>MAR.</v>
      </c>
      <c r="F1900" t="str">
        <f t="shared" si="311"/>
        <v>11</v>
      </c>
      <c r="G1900">
        <f t="shared" si="320"/>
        <v>2023</v>
      </c>
      <c r="H1900" t="str">
        <f t="shared" si="315"/>
        <v>07</v>
      </c>
      <c r="I1900" t="str">
        <f t="shared" si="317"/>
        <v>2023-03</v>
      </c>
      <c r="J1900" s="6" t="s">
        <v>15</v>
      </c>
      <c r="K1900" t="str">
        <f>VLOOKUP(J1900,Hoja1!$A$1:$B$12,2,0)</f>
        <v>MARZO</v>
      </c>
      <c r="L1900" t="s">
        <v>22</v>
      </c>
      <c r="M1900" s="6" t="str">
        <f t="shared" si="314"/>
        <v>04</v>
      </c>
      <c r="N1900" t="str">
        <f t="shared" si="318"/>
        <v>01</v>
      </c>
    </row>
    <row r="1901" spans="1:14" hidden="1">
      <c r="A1901" s="1">
        <v>45000</v>
      </c>
      <c r="B1901">
        <f t="shared" si="319"/>
        <v>2023</v>
      </c>
      <c r="C1901" t="str">
        <f t="shared" si="312"/>
        <v>03</v>
      </c>
      <c r="D1901" t="str">
        <f t="shared" si="316"/>
        <v>MARZO</v>
      </c>
      <c r="E1901" t="str">
        <f t="shared" si="313"/>
        <v>MIÉ.</v>
      </c>
      <c r="F1901" t="str">
        <f t="shared" si="311"/>
        <v>11</v>
      </c>
      <c r="G1901">
        <f t="shared" si="320"/>
        <v>2023</v>
      </c>
      <c r="H1901" t="str">
        <f t="shared" si="315"/>
        <v>07</v>
      </c>
      <c r="I1901" t="str">
        <f t="shared" si="317"/>
        <v>2023-03</v>
      </c>
      <c r="J1901" s="6" t="s">
        <v>15</v>
      </c>
      <c r="K1901" t="str">
        <f>VLOOKUP(J1901,Hoja1!$A$1:$B$12,2,0)</f>
        <v>MARZO</v>
      </c>
      <c r="L1901" t="s">
        <v>22</v>
      </c>
      <c r="M1901" s="6" t="str">
        <f t="shared" si="314"/>
        <v>04</v>
      </c>
      <c r="N1901" t="str">
        <f t="shared" si="318"/>
        <v>01</v>
      </c>
    </row>
    <row r="1902" spans="1:14" hidden="1">
      <c r="A1902" s="1">
        <v>45001</v>
      </c>
      <c r="B1902">
        <f t="shared" si="319"/>
        <v>2023</v>
      </c>
      <c r="C1902" t="str">
        <f t="shared" si="312"/>
        <v>03</v>
      </c>
      <c r="D1902" t="str">
        <f t="shared" si="316"/>
        <v>MARZO</v>
      </c>
      <c r="E1902" t="str">
        <f t="shared" si="313"/>
        <v>JUE.</v>
      </c>
      <c r="F1902" t="str">
        <f t="shared" si="311"/>
        <v>11</v>
      </c>
      <c r="G1902">
        <f t="shared" si="320"/>
        <v>2023</v>
      </c>
      <c r="H1902" t="str">
        <f t="shared" si="315"/>
        <v>07</v>
      </c>
      <c r="I1902" t="str">
        <f t="shared" si="317"/>
        <v>2023-03</v>
      </c>
      <c r="J1902" s="6" t="s">
        <v>15</v>
      </c>
      <c r="K1902" t="str">
        <f>VLOOKUP(J1902,Hoja1!$A$1:$B$12,2,0)</f>
        <v>MARZO</v>
      </c>
      <c r="L1902" t="s">
        <v>22</v>
      </c>
      <c r="M1902" s="6" t="str">
        <f t="shared" si="314"/>
        <v>04</v>
      </c>
      <c r="N1902" t="str">
        <f t="shared" si="318"/>
        <v>01</v>
      </c>
    </row>
    <row r="1903" spans="1:14" hidden="1">
      <c r="A1903" s="1">
        <v>45002</v>
      </c>
      <c r="B1903">
        <f t="shared" si="319"/>
        <v>2023</v>
      </c>
      <c r="C1903" t="str">
        <f t="shared" si="312"/>
        <v>03</v>
      </c>
      <c r="D1903" t="str">
        <f t="shared" si="316"/>
        <v>MARZO</v>
      </c>
      <c r="E1903" t="str">
        <f t="shared" si="313"/>
        <v>VIE.</v>
      </c>
      <c r="F1903" t="str">
        <f t="shared" si="311"/>
        <v>11</v>
      </c>
      <c r="G1903">
        <f t="shared" si="320"/>
        <v>2023</v>
      </c>
      <c r="H1903" t="str">
        <f t="shared" si="315"/>
        <v>07</v>
      </c>
      <c r="I1903" t="str">
        <f t="shared" si="317"/>
        <v>2023-03</v>
      </c>
      <c r="J1903" s="6" t="s">
        <v>15</v>
      </c>
      <c r="K1903" t="str">
        <f>VLOOKUP(J1903,Hoja1!$A$1:$B$12,2,0)</f>
        <v>MARZO</v>
      </c>
      <c r="L1903" t="s">
        <v>22</v>
      </c>
      <c r="M1903" s="6" t="str">
        <f t="shared" si="314"/>
        <v>04</v>
      </c>
      <c r="N1903" t="str">
        <f t="shared" si="318"/>
        <v>01</v>
      </c>
    </row>
    <row r="1904" spans="1:14" hidden="1">
      <c r="A1904" s="1">
        <v>45003</v>
      </c>
      <c r="B1904">
        <f t="shared" si="319"/>
        <v>2023</v>
      </c>
      <c r="C1904" t="str">
        <f t="shared" si="312"/>
        <v>03</v>
      </c>
      <c r="D1904" t="str">
        <f t="shared" si="316"/>
        <v>MARZO</v>
      </c>
      <c r="E1904" t="str">
        <f t="shared" si="313"/>
        <v>SÁB.</v>
      </c>
      <c r="F1904" t="str">
        <f t="shared" si="311"/>
        <v>11</v>
      </c>
      <c r="G1904">
        <f t="shared" si="320"/>
        <v>2023</v>
      </c>
      <c r="H1904" t="str">
        <f t="shared" si="315"/>
        <v>07</v>
      </c>
      <c r="I1904" t="str">
        <f t="shared" si="317"/>
        <v>2023-03</v>
      </c>
      <c r="J1904" s="6" t="s">
        <v>15</v>
      </c>
      <c r="K1904" t="str">
        <f>VLOOKUP(J1904,Hoja1!$A$1:$B$12,2,0)</f>
        <v>MARZO</v>
      </c>
      <c r="L1904" t="s">
        <v>22</v>
      </c>
      <c r="M1904" s="6" t="str">
        <f t="shared" si="314"/>
        <v>04</v>
      </c>
      <c r="N1904" t="str">
        <f t="shared" si="318"/>
        <v>01</v>
      </c>
    </row>
    <row r="1905" spans="1:14" hidden="1">
      <c r="A1905" s="1">
        <v>45004</v>
      </c>
      <c r="B1905">
        <f t="shared" si="319"/>
        <v>2023</v>
      </c>
      <c r="C1905" t="str">
        <f t="shared" si="312"/>
        <v>03</v>
      </c>
      <c r="D1905" t="str">
        <f t="shared" si="316"/>
        <v>MARZO</v>
      </c>
      <c r="E1905" t="str">
        <f t="shared" si="313"/>
        <v>DOM.</v>
      </c>
      <c r="F1905" t="str">
        <f t="shared" si="311"/>
        <v>12</v>
      </c>
      <c r="G1905">
        <f t="shared" si="320"/>
        <v>2023</v>
      </c>
      <c r="H1905" t="str">
        <f t="shared" si="315"/>
        <v>08</v>
      </c>
      <c r="I1905" t="str">
        <f t="shared" si="317"/>
        <v>2023-03</v>
      </c>
      <c r="J1905" s="6" t="s">
        <v>15</v>
      </c>
      <c r="K1905" t="str">
        <f>VLOOKUP(J1905,Hoja1!$A$1:$B$12,2,0)</f>
        <v>MARZO</v>
      </c>
      <c r="L1905" t="s">
        <v>22</v>
      </c>
      <c r="M1905" s="6" t="str">
        <f t="shared" si="314"/>
        <v>04</v>
      </c>
      <c r="N1905" t="str">
        <f t="shared" si="318"/>
        <v>01</v>
      </c>
    </row>
    <row r="1906" spans="1:14" hidden="1">
      <c r="A1906" s="1">
        <v>45005</v>
      </c>
      <c r="B1906">
        <f t="shared" si="319"/>
        <v>2023</v>
      </c>
      <c r="C1906" t="str">
        <f t="shared" si="312"/>
        <v>03</v>
      </c>
      <c r="D1906" t="str">
        <f t="shared" si="316"/>
        <v>MARZO</v>
      </c>
      <c r="E1906" t="str">
        <f t="shared" si="313"/>
        <v>LUN.</v>
      </c>
      <c r="F1906" t="str">
        <f t="shared" si="311"/>
        <v>12</v>
      </c>
      <c r="G1906">
        <f t="shared" si="320"/>
        <v>2023</v>
      </c>
      <c r="H1906" t="str">
        <f t="shared" si="315"/>
        <v>08</v>
      </c>
      <c r="I1906" t="str">
        <f t="shared" si="317"/>
        <v>2023-03</v>
      </c>
      <c r="J1906" s="6" t="s">
        <v>15</v>
      </c>
      <c r="K1906" t="str">
        <f>VLOOKUP(J1906,Hoja1!$A$1:$B$12,2,0)</f>
        <v>MARZO</v>
      </c>
      <c r="L1906" t="s">
        <v>22</v>
      </c>
      <c r="M1906" s="6" t="str">
        <f t="shared" si="314"/>
        <v>04</v>
      </c>
      <c r="N1906" t="str">
        <f t="shared" si="318"/>
        <v>01</v>
      </c>
    </row>
    <row r="1907" spans="1:14" hidden="1">
      <c r="A1907" s="1">
        <v>45006</v>
      </c>
      <c r="B1907">
        <f t="shared" si="319"/>
        <v>2023</v>
      </c>
      <c r="C1907" t="str">
        <f t="shared" si="312"/>
        <v>03</v>
      </c>
      <c r="D1907" t="str">
        <f t="shared" si="316"/>
        <v>MARZO</v>
      </c>
      <c r="E1907" t="str">
        <f t="shared" si="313"/>
        <v>MAR.</v>
      </c>
      <c r="F1907" t="str">
        <f t="shared" si="311"/>
        <v>12</v>
      </c>
      <c r="G1907">
        <f t="shared" si="320"/>
        <v>2023</v>
      </c>
      <c r="H1907" t="str">
        <f t="shared" si="315"/>
        <v>08</v>
      </c>
      <c r="I1907" t="str">
        <f t="shared" si="317"/>
        <v>2023-03</v>
      </c>
      <c r="J1907" s="6" t="s">
        <v>15</v>
      </c>
      <c r="K1907" t="str">
        <f>VLOOKUP(J1907,Hoja1!$A$1:$B$12,2,0)</f>
        <v>MARZO</v>
      </c>
      <c r="L1907" t="s">
        <v>22</v>
      </c>
      <c r="M1907" s="6" t="str">
        <f t="shared" si="314"/>
        <v>04</v>
      </c>
      <c r="N1907" t="str">
        <f t="shared" si="318"/>
        <v>01</v>
      </c>
    </row>
    <row r="1908" spans="1:14" hidden="1">
      <c r="A1908" s="1">
        <v>45007</v>
      </c>
      <c r="B1908">
        <f t="shared" si="319"/>
        <v>2023</v>
      </c>
      <c r="C1908" t="str">
        <f t="shared" si="312"/>
        <v>03</v>
      </c>
      <c r="D1908" t="str">
        <f t="shared" si="316"/>
        <v>MARZO</v>
      </c>
      <c r="E1908" t="str">
        <f t="shared" si="313"/>
        <v>MIÉ.</v>
      </c>
      <c r="F1908" t="str">
        <f t="shared" si="311"/>
        <v>12</v>
      </c>
      <c r="G1908">
        <f t="shared" si="320"/>
        <v>2023</v>
      </c>
      <c r="H1908" t="str">
        <f t="shared" si="315"/>
        <v>08</v>
      </c>
      <c r="I1908" t="str">
        <f t="shared" si="317"/>
        <v>2023-03</v>
      </c>
      <c r="J1908" s="6" t="s">
        <v>15</v>
      </c>
      <c r="K1908" t="str">
        <f>VLOOKUP(J1908,Hoja1!$A$1:$B$12,2,0)</f>
        <v>MARZO</v>
      </c>
      <c r="L1908" t="s">
        <v>22</v>
      </c>
      <c r="M1908" s="6" t="str">
        <f t="shared" si="314"/>
        <v>04</v>
      </c>
      <c r="N1908" t="str">
        <f t="shared" si="318"/>
        <v>01</v>
      </c>
    </row>
    <row r="1909" spans="1:14" hidden="1">
      <c r="A1909" s="1">
        <v>45008</v>
      </c>
      <c r="B1909">
        <f t="shared" si="319"/>
        <v>2023</v>
      </c>
      <c r="C1909" t="str">
        <f t="shared" si="312"/>
        <v>03</v>
      </c>
      <c r="D1909" t="str">
        <f t="shared" si="316"/>
        <v>MARZO</v>
      </c>
      <c r="E1909" t="str">
        <f t="shared" si="313"/>
        <v>JUE.</v>
      </c>
      <c r="F1909" t="str">
        <f t="shared" si="311"/>
        <v>12</v>
      </c>
      <c r="G1909">
        <f t="shared" si="320"/>
        <v>2023</v>
      </c>
      <c r="H1909" t="str">
        <f t="shared" si="315"/>
        <v>08</v>
      </c>
      <c r="I1909" t="str">
        <f t="shared" si="317"/>
        <v>2023-03</v>
      </c>
      <c r="J1909" s="6" t="s">
        <v>15</v>
      </c>
      <c r="K1909" t="str">
        <f>VLOOKUP(J1909,Hoja1!$A$1:$B$12,2,0)</f>
        <v>MARZO</v>
      </c>
      <c r="L1909" t="s">
        <v>22</v>
      </c>
      <c r="M1909" s="6" t="str">
        <f t="shared" si="314"/>
        <v>04</v>
      </c>
      <c r="N1909" t="str">
        <f t="shared" si="318"/>
        <v>01</v>
      </c>
    </row>
    <row r="1910" spans="1:14" hidden="1">
      <c r="A1910" s="1">
        <v>45009</v>
      </c>
      <c r="B1910">
        <f t="shared" si="319"/>
        <v>2023</v>
      </c>
      <c r="C1910" t="str">
        <f t="shared" si="312"/>
        <v>03</v>
      </c>
      <c r="D1910" t="str">
        <f t="shared" si="316"/>
        <v>MARZO</v>
      </c>
      <c r="E1910" t="str">
        <f t="shared" si="313"/>
        <v>VIE.</v>
      </c>
      <c r="F1910" t="str">
        <f t="shared" si="311"/>
        <v>12</v>
      </c>
      <c r="G1910">
        <f t="shared" si="320"/>
        <v>2023</v>
      </c>
      <c r="H1910" t="str">
        <f t="shared" si="315"/>
        <v>08</v>
      </c>
      <c r="I1910" t="str">
        <f t="shared" si="317"/>
        <v>2023-03</v>
      </c>
      <c r="J1910" s="6" t="s">
        <v>15</v>
      </c>
      <c r="K1910" t="str">
        <f>VLOOKUP(J1910,Hoja1!$A$1:$B$12,2,0)</f>
        <v>MARZO</v>
      </c>
      <c r="L1910" t="s">
        <v>22</v>
      </c>
      <c r="M1910" s="6" t="str">
        <f t="shared" si="314"/>
        <v>04</v>
      </c>
      <c r="N1910" t="str">
        <f t="shared" si="318"/>
        <v>01</v>
      </c>
    </row>
    <row r="1911" spans="1:14" hidden="1">
      <c r="A1911" s="1">
        <v>45010</v>
      </c>
      <c r="B1911">
        <f t="shared" si="319"/>
        <v>2023</v>
      </c>
      <c r="C1911" t="str">
        <f t="shared" si="312"/>
        <v>03</v>
      </c>
      <c r="D1911" t="str">
        <f t="shared" si="316"/>
        <v>MARZO</v>
      </c>
      <c r="E1911" t="str">
        <f t="shared" si="313"/>
        <v>SÁB.</v>
      </c>
      <c r="F1911" t="str">
        <f t="shared" ref="F1911:F1920" si="321">IF(WEEKNUM(A1911) = 53, TEXT(52,"##"), TEXT(WEEKNUM(A1911),"00"))</f>
        <v>12</v>
      </c>
      <c r="G1911">
        <f t="shared" si="320"/>
        <v>2023</v>
      </c>
      <c r="H1911" t="str">
        <f t="shared" si="315"/>
        <v>08</v>
      </c>
      <c r="I1911" t="str">
        <f t="shared" si="317"/>
        <v>2023-03</v>
      </c>
      <c r="J1911" s="6" t="s">
        <v>15</v>
      </c>
      <c r="K1911" t="str">
        <f>VLOOKUP(J1911,Hoja1!$A$1:$B$12,2,0)</f>
        <v>MARZO</v>
      </c>
      <c r="L1911" t="s">
        <v>22</v>
      </c>
      <c r="M1911" s="6" t="str">
        <f t="shared" si="314"/>
        <v>04</v>
      </c>
      <c r="N1911" t="str">
        <f t="shared" si="318"/>
        <v>01</v>
      </c>
    </row>
    <row r="1912" spans="1:14" hidden="1">
      <c r="A1912" s="1">
        <v>45011</v>
      </c>
      <c r="B1912">
        <f t="shared" si="319"/>
        <v>2023</v>
      </c>
      <c r="C1912" t="str">
        <f t="shared" ref="C1912:C1920" si="322">TEXT(MONTH(A1912),"00")</f>
        <v>03</v>
      </c>
      <c r="D1912" t="str">
        <f t="shared" si="316"/>
        <v>MARZO</v>
      </c>
      <c r="E1912" t="str">
        <f t="shared" ref="E1912:E1920" si="323">UPPER(TEXT(A1912,"ddd"))</f>
        <v>DOM.</v>
      </c>
      <c r="F1912" t="str">
        <f t="shared" si="321"/>
        <v>13</v>
      </c>
      <c r="G1912">
        <f t="shared" si="320"/>
        <v>2023</v>
      </c>
      <c r="H1912" t="str">
        <f t="shared" si="315"/>
        <v>09</v>
      </c>
      <c r="I1912" t="str">
        <f t="shared" si="317"/>
        <v>2023-03</v>
      </c>
      <c r="J1912" s="6" t="s">
        <v>15</v>
      </c>
      <c r="K1912" t="str">
        <f>VLOOKUP(J1912,Hoja1!$A$1:$B$12,2,0)</f>
        <v>MARZO</v>
      </c>
      <c r="L1912" t="s">
        <v>22</v>
      </c>
      <c r="M1912" s="6" t="str">
        <f t="shared" ref="M1912:M1975" si="324">TEXT(ROUND(H1912/2,0),"00")</f>
        <v>05</v>
      </c>
      <c r="N1912" t="str">
        <f t="shared" si="318"/>
        <v>01</v>
      </c>
    </row>
    <row r="1913" spans="1:14" hidden="1">
      <c r="A1913" s="1">
        <v>45012</v>
      </c>
      <c r="B1913">
        <f t="shared" si="319"/>
        <v>2023</v>
      </c>
      <c r="C1913" t="str">
        <f t="shared" si="322"/>
        <v>03</v>
      </c>
      <c r="D1913" t="str">
        <f t="shared" si="316"/>
        <v>MARZO</v>
      </c>
      <c r="E1913" t="str">
        <f t="shared" si="323"/>
        <v>LUN.</v>
      </c>
      <c r="F1913" t="str">
        <f t="shared" si="321"/>
        <v>13</v>
      </c>
      <c r="G1913">
        <f t="shared" si="320"/>
        <v>2023</v>
      </c>
      <c r="H1913" t="str">
        <f t="shared" si="315"/>
        <v>09</v>
      </c>
      <c r="I1913" t="str">
        <f t="shared" si="317"/>
        <v>2023-03</v>
      </c>
      <c r="J1913" s="6" t="s">
        <v>15</v>
      </c>
      <c r="K1913" t="str">
        <f>VLOOKUP(J1913,Hoja1!$A$1:$B$12,2,0)</f>
        <v>MARZO</v>
      </c>
      <c r="L1913" t="s">
        <v>22</v>
      </c>
      <c r="M1913" s="6" t="str">
        <f t="shared" si="324"/>
        <v>05</v>
      </c>
      <c r="N1913" t="str">
        <f t="shared" si="318"/>
        <v>01</v>
      </c>
    </row>
    <row r="1914" spans="1:14" hidden="1">
      <c r="A1914" s="1">
        <v>45013</v>
      </c>
      <c r="B1914">
        <f t="shared" si="319"/>
        <v>2023</v>
      </c>
      <c r="C1914" t="str">
        <f t="shared" si="322"/>
        <v>03</v>
      </c>
      <c r="D1914" t="str">
        <f t="shared" si="316"/>
        <v>MARZO</v>
      </c>
      <c r="E1914" t="str">
        <f t="shared" si="323"/>
        <v>MAR.</v>
      </c>
      <c r="F1914" t="str">
        <f t="shared" si="321"/>
        <v>13</v>
      </c>
      <c r="G1914">
        <f t="shared" si="320"/>
        <v>2023</v>
      </c>
      <c r="H1914" t="str">
        <f t="shared" si="315"/>
        <v>09</v>
      </c>
      <c r="I1914" t="str">
        <f t="shared" si="317"/>
        <v>2023-03</v>
      </c>
      <c r="J1914" s="6" t="s">
        <v>15</v>
      </c>
      <c r="K1914" t="str">
        <f>VLOOKUP(J1914,Hoja1!$A$1:$B$12,2,0)</f>
        <v>MARZO</v>
      </c>
      <c r="L1914" t="s">
        <v>22</v>
      </c>
      <c r="M1914" s="6" t="str">
        <f t="shared" si="324"/>
        <v>05</v>
      </c>
      <c r="N1914" t="str">
        <f t="shared" si="318"/>
        <v>01</v>
      </c>
    </row>
    <row r="1915" spans="1:14" hidden="1">
      <c r="A1915" s="1">
        <v>45014</v>
      </c>
      <c r="B1915">
        <f t="shared" si="319"/>
        <v>2023</v>
      </c>
      <c r="C1915" t="str">
        <f t="shared" si="322"/>
        <v>03</v>
      </c>
      <c r="D1915" t="str">
        <f t="shared" si="316"/>
        <v>MARZO</v>
      </c>
      <c r="E1915" t="str">
        <f t="shared" si="323"/>
        <v>MIÉ.</v>
      </c>
      <c r="F1915" t="str">
        <f t="shared" si="321"/>
        <v>13</v>
      </c>
      <c r="G1915">
        <f t="shared" si="320"/>
        <v>2023</v>
      </c>
      <c r="H1915" t="str">
        <f t="shared" si="315"/>
        <v>09</v>
      </c>
      <c r="I1915" t="str">
        <f t="shared" si="317"/>
        <v>2023-03</v>
      </c>
      <c r="J1915" s="6" t="s">
        <v>15</v>
      </c>
      <c r="K1915" t="str">
        <f>VLOOKUP(J1915,Hoja1!$A$1:$B$12,2,0)</f>
        <v>MARZO</v>
      </c>
      <c r="L1915" t="s">
        <v>22</v>
      </c>
      <c r="M1915" s="6" t="str">
        <f t="shared" si="324"/>
        <v>05</v>
      </c>
      <c r="N1915" t="str">
        <f t="shared" si="318"/>
        <v>01</v>
      </c>
    </row>
    <row r="1916" spans="1:14" hidden="1">
      <c r="A1916" s="1">
        <v>45015</v>
      </c>
      <c r="B1916">
        <f t="shared" si="319"/>
        <v>2023</v>
      </c>
      <c r="C1916" t="str">
        <f t="shared" si="322"/>
        <v>03</v>
      </c>
      <c r="D1916" t="str">
        <f t="shared" si="316"/>
        <v>MARZO</v>
      </c>
      <c r="E1916" t="str">
        <f t="shared" si="323"/>
        <v>JUE.</v>
      </c>
      <c r="F1916" t="str">
        <f t="shared" si="321"/>
        <v>13</v>
      </c>
      <c r="G1916">
        <f t="shared" si="320"/>
        <v>2023</v>
      </c>
      <c r="H1916" t="str">
        <f t="shared" si="315"/>
        <v>09</v>
      </c>
      <c r="I1916" t="str">
        <f t="shared" si="317"/>
        <v>2023-03</v>
      </c>
      <c r="J1916" s="6" t="s">
        <v>15</v>
      </c>
      <c r="K1916" t="str">
        <f>VLOOKUP(J1916,Hoja1!$A$1:$B$12,2,0)</f>
        <v>MARZO</v>
      </c>
      <c r="L1916" t="s">
        <v>22</v>
      </c>
      <c r="M1916" s="6" t="str">
        <f t="shared" si="324"/>
        <v>05</v>
      </c>
      <c r="N1916" t="str">
        <f t="shared" si="318"/>
        <v>01</v>
      </c>
    </row>
    <row r="1917" spans="1:14" hidden="1">
      <c r="A1917" s="1">
        <v>45016</v>
      </c>
      <c r="B1917">
        <f t="shared" si="319"/>
        <v>2023</v>
      </c>
      <c r="C1917" t="str">
        <f t="shared" si="322"/>
        <v>03</v>
      </c>
      <c r="D1917" t="str">
        <f t="shared" si="316"/>
        <v>MARZO</v>
      </c>
      <c r="E1917" t="str">
        <f t="shared" si="323"/>
        <v>VIE.</v>
      </c>
      <c r="F1917" t="str">
        <f t="shared" si="321"/>
        <v>13</v>
      </c>
      <c r="G1917">
        <f t="shared" si="320"/>
        <v>2023</v>
      </c>
      <c r="H1917" t="str">
        <f t="shared" si="315"/>
        <v>09</v>
      </c>
      <c r="I1917" t="str">
        <f t="shared" si="317"/>
        <v>2023-03</v>
      </c>
      <c r="J1917" s="6" t="s">
        <v>15</v>
      </c>
      <c r="K1917" t="str">
        <f>VLOOKUP(J1917,Hoja1!$A$1:$B$12,2,0)</f>
        <v>MARZO</v>
      </c>
      <c r="L1917" t="s">
        <v>22</v>
      </c>
      <c r="M1917" s="6" t="str">
        <f t="shared" si="324"/>
        <v>05</v>
      </c>
      <c r="N1917" t="str">
        <f t="shared" si="318"/>
        <v>01</v>
      </c>
    </row>
    <row r="1918" spans="1:14" hidden="1">
      <c r="A1918" s="1">
        <v>45017</v>
      </c>
      <c r="B1918">
        <f t="shared" si="319"/>
        <v>2023</v>
      </c>
      <c r="C1918" t="str">
        <f t="shared" si="322"/>
        <v>04</v>
      </c>
      <c r="D1918" t="str">
        <f t="shared" si="316"/>
        <v>ABRIL</v>
      </c>
      <c r="E1918" t="str">
        <f t="shared" si="323"/>
        <v>SÁB.</v>
      </c>
      <c r="F1918" t="str">
        <f t="shared" si="321"/>
        <v>13</v>
      </c>
      <c r="G1918">
        <f t="shared" si="320"/>
        <v>2023</v>
      </c>
      <c r="H1918" t="str">
        <f t="shared" si="315"/>
        <v>09</v>
      </c>
      <c r="I1918" t="str">
        <f t="shared" si="317"/>
        <v>2023-04</v>
      </c>
      <c r="J1918" s="6" t="s">
        <v>15</v>
      </c>
      <c r="K1918" t="str">
        <f>VLOOKUP(J1918,Hoja1!$A$1:$B$12,2,0)</f>
        <v>MARZO</v>
      </c>
      <c r="L1918" t="s">
        <v>22</v>
      </c>
      <c r="M1918" s="6" t="str">
        <f t="shared" si="324"/>
        <v>05</v>
      </c>
      <c r="N1918" t="str">
        <f t="shared" si="318"/>
        <v>01</v>
      </c>
    </row>
    <row r="1919" spans="1:14" hidden="1">
      <c r="A1919" s="1">
        <v>45018</v>
      </c>
      <c r="B1919">
        <f t="shared" si="319"/>
        <v>2023</v>
      </c>
      <c r="C1919" t="str">
        <f t="shared" si="322"/>
        <v>04</v>
      </c>
      <c r="D1919" t="str">
        <f t="shared" si="316"/>
        <v>ABRIL</v>
      </c>
      <c r="E1919" t="str">
        <f t="shared" si="323"/>
        <v>DOM.</v>
      </c>
      <c r="F1919" t="str">
        <f t="shared" si="321"/>
        <v>14</v>
      </c>
      <c r="G1919">
        <f t="shared" si="320"/>
        <v>2023</v>
      </c>
      <c r="H1919" t="str">
        <f t="shared" si="315"/>
        <v>10</v>
      </c>
      <c r="I1919" t="str">
        <f t="shared" si="317"/>
        <v>2023-04</v>
      </c>
      <c r="J1919" s="6" t="s">
        <v>16</v>
      </c>
      <c r="K1919" t="str">
        <f>VLOOKUP(J1919,Hoja1!$A$1:$B$12,2,0)</f>
        <v>ABRIL</v>
      </c>
      <c r="L1919" t="s">
        <v>23</v>
      </c>
      <c r="M1919" s="6" t="str">
        <f t="shared" si="324"/>
        <v>05</v>
      </c>
      <c r="N1919" t="str">
        <f t="shared" si="318"/>
        <v>01</v>
      </c>
    </row>
    <row r="1920" spans="1:14" hidden="1">
      <c r="A1920" s="1">
        <v>45019</v>
      </c>
      <c r="B1920">
        <f t="shared" si="319"/>
        <v>2023</v>
      </c>
      <c r="C1920" t="str">
        <f t="shared" si="322"/>
        <v>04</v>
      </c>
      <c r="D1920" t="str">
        <f t="shared" si="316"/>
        <v>ABRIL</v>
      </c>
      <c r="E1920" t="str">
        <f t="shared" si="323"/>
        <v>LUN.</v>
      </c>
      <c r="F1920" t="str">
        <f t="shared" si="321"/>
        <v>14</v>
      </c>
      <c r="G1920">
        <f t="shared" si="320"/>
        <v>2023</v>
      </c>
      <c r="H1920" t="str">
        <f t="shared" si="315"/>
        <v>10</v>
      </c>
      <c r="I1920" t="str">
        <f t="shared" si="317"/>
        <v>2023-04</v>
      </c>
      <c r="J1920" s="6" t="s">
        <v>16</v>
      </c>
      <c r="K1920" t="str">
        <f>VLOOKUP(J1920,Hoja1!$A$1:$B$12,2,0)</f>
        <v>ABRIL</v>
      </c>
      <c r="L1920" t="s">
        <v>23</v>
      </c>
      <c r="M1920" s="6" t="str">
        <f t="shared" si="324"/>
        <v>05</v>
      </c>
      <c r="N1920" t="str">
        <f t="shared" si="318"/>
        <v>01</v>
      </c>
    </row>
    <row r="1921" spans="1:14" hidden="1">
      <c r="A1921" s="1">
        <v>45020</v>
      </c>
      <c r="B1921">
        <f t="shared" ref="B1921:B1954" si="325">YEAR(A1921)</f>
        <v>2023</v>
      </c>
      <c r="C1921" t="str">
        <f t="shared" ref="C1921:C1954" si="326">TEXT(MONTH(A1921),"00")</f>
        <v>04</v>
      </c>
      <c r="D1921" t="str">
        <f t="shared" si="316"/>
        <v>ABRIL</v>
      </c>
      <c r="E1921" t="str">
        <f t="shared" ref="E1921:E1954" si="327">UPPER(TEXT(A1921,"ddd"))</f>
        <v>MAR.</v>
      </c>
      <c r="F1921" t="str">
        <f t="shared" ref="F1921:F1954" si="328">IF(WEEKNUM(A1921) = 53, TEXT(52,"##"), TEXT(WEEKNUM(A1921),"00"))</f>
        <v>14</v>
      </c>
      <c r="G1921">
        <f t="shared" ref="G1921:G1954" si="329">IF((WEEKNUM(A1921))-5 &lt;= 0,(YEAR(A1921)) - 1, YEAR(A1921))</f>
        <v>2023</v>
      </c>
      <c r="H1921" t="str">
        <f t="shared" ref="H1921:H1954" si="330">IF(F1921-4&lt;=0,IF(F1921="01",TEXT(48,"00"),TEXT(49+F1921-1,"00")),TEXT((WEEKNUM(A1921))-4,"00"))</f>
        <v>10</v>
      </c>
      <c r="I1921" t="str">
        <f t="shared" si="317"/>
        <v>2023-04</v>
      </c>
      <c r="J1921" s="6" t="s">
        <v>16</v>
      </c>
      <c r="K1921" t="str">
        <f>VLOOKUP(J1921,Hoja1!$A$1:$B$12,2,0)</f>
        <v>ABRIL</v>
      </c>
      <c r="L1921" t="s">
        <v>23</v>
      </c>
      <c r="M1921" s="6" t="str">
        <f t="shared" si="324"/>
        <v>05</v>
      </c>
      <c r="N1921" t="str">
        <f t="shared" si="318"/>
        <v>01</v>
      </c>
    </row>
    <row r="1922" spans="1:14" hidden="1">
      <c r="A1922" s="1">
        <v>45021</v>
      </c>
      <c r="B1922">
        <f t="shared" si="325"/>
        <v>2023</v>
      </c>
      <c r="C1922" t="str">
        <f t="shared" si="326"/>
        <v>04</v>
      </c>
      <c r="D1922" t="str">
        <f t="shared" si="316"/>
        <v>ABRIL</v>
      </c>
      <c r="E1922" t="str">
        <f t="shared" si="327"/>
        <v>MIÉ.</v>
      </c>
      <c r="F1922" t="str">
        <f t="shared" si="328"/>
        <v>14</v>
      </c>
      <c r="G1922">
        <f t="shared" si="329"/>
        <v>2023</v>
      </c>
      <c r="H1922" t="str">
        <f t="shared" si="330"/>
        <v>10</v>
      </c>
      <c r="I1922" t="str">
        <f t="shared" si="317"/>
        <v>2023-04</v>
      </c>
      <c r="J1922" s="6" t="s">
        <v>16</v>
      </c>
      <c r="K1922" t="str">
        <f>VLOOKUP(J1922,Hoja1!$A$1:$B$12,2,0)</f>
        <v>ABRIL</v>
      </c>
      <c r="L1922" t="s">
        <v>23</v>
      </c>
      <c r="M1922" s="6" t="str">
        <f t="shared" si="324"/>
        <v>05</v>
      </c>
      <c r="N1922" t="str">
        <f t="shared" si="318"/>
        <v>01</v>
      </c>
    </row>
    <row r="1923" spans="1:14" hidden="1">
      <c r="A1923" s="1">
        <v>45022</v>
      </c>
      <c r="B1923">
        <f t="shared" si="325"/>
        <v>2023</v>
      </c>
      <c r="C1923" t="str">
        <f t="shared" si="326"/>
        <v>04</v>
      </c>
      <c r="D1923" t="str">
        <f t="shared" ref="D1923:D1986" si="331">UPPER(TEXT(A1923,"mmmm"))</f>
        <v>ABRIL</v>
      </c>
      <c r="E1923" t="str">
        <f t="shared" si="327"/>
        <v>JUE.</v>
      </c>
      <c r="F1923" t="str">
        <f t="shared" si="328"/>
        <v>14</v>
      </c>
      <c r="G1923">
        <f t="shared" si="329"/>
        <v>2023</v>
      </c>
      <c r="H1923" t="str">
        <f t="shared" si="330"/>
        <v>10</v>
      </c>
      <c r="I1923" t="str">
        <f t="shared" ref="I1923:I1986" si="332">YEAR(A1923) &amp; "-" &amp;TEXT(MONTH(A1923),"00")</f>
        <v>2023-04</v>
      </c>
      <c r="J1923" s="6" t="s">
        <v>16</v>
      </c>
      <c r="K1923" t="str">
        <f>VLOOKUP(J1923,Hoja1!$A$1:$B$12,2,0)</f>
        <v>ABRIL</v>
      </c>
      <c r="L1923" t="s">
        <v>23</v>
      </c>
      <c r="M1923" s="6" t="str">
        <f t="shared" si="324"/>
        <v>05</v>
      </c>
      <c r="N1923" t="str">
        <f t="shared" ref="N1923:N1986" si="333">IF(OR(J1923="02",J1923="03",J1923="04"),"01",IF(OR(J1923="05",J1923="06",J1923="07"),"02",IF(OR(J1923="08",J1923="09",J1923="10"),"03","04")))</f>
        <v>01</v>
      </c>
    </row>
    <row r="1924" spans="1:14" hidden="1">
      <c r="A1924" s="1">
        <v>45023</v>
      </c>
      <c r="B1924">
        <f t="shared" si="325"/>
        <v>2023</v>
      </c>
      <c r="C1924" t="str">
        <f t="shared" si="326"/>
        <v>04</v>
      </c>
      <c r="D1924" t="str">
        <f t="shared" si="331"/>
        <v>ABRIL</v>
      </c>
      <c r="E1924" t="str">
        <f t="shared" si="327"/>
        <v>VIE.</v>
      </c>
      <c r="F1924" t="str">
        <f t="shared" si="328"/>
        <v>14</v>
      </c>
      <c r="G1924">
        <f t="shared" si="329"/>
        <v>2023</v>
      </c>
      <c r="H1924" t="str">
        <f t="shared" si="330"/>
        <v>10</v>
      </c>
      <c r="I1924" t="str">
        <f t="shared" si="332"/>
        <v>2023-04</v>
      </c>
      <c r="J1924" s="6" t="s">
        <v>16</v>
      </c>
      <c r="K1924" t="str">
        <f>VLOOKUP(J1924,Hoja1!$A$1:$B$12,2,0)</f>
        <v>ABRIL</v>
      </c>
      <c r="L1924" t="s">
        <v>23</v>
      </c>
      <c r="M1924" s="6" t="str">
        <f t="shared" si="324"/>
        <v>05</v>
      </c>
      <c r="N1924" t="str">
        <f t="shared" si="333"/>
        <v>01</v>
      </c>
    </row>
    <row r="1925" spans="1:14" hidden="1">
      <c r="A1925" s="1">
        <v>45024</v>
      </c>
      <c r="B1925">
        <f t="shared" si="325"/>
        <v>2023</v>
      </c>
      <c r="C1925" t="str">
        <f t="shared" si="326"/>
        <v>04</v>
      </c>
      <c r="D1925" t="str">
        <f t="shared" si="331"/>
        <v>ABRIL</v>
      </c>
      <c r="E1925" t="str">
        <f t="shared" si="327"/>
        <v>SÁB.</v>
      </c>
      <c r="F1925" t="str">
        <f t="shared" si="328"/>
        <v>14</v>
      </c>
      <c r="G1925">
        <f t="shared" si="329"/>
        <v>2023</v>
      </c>
      <c r="H1925" t="str">
        <f t="shared" si="330"/>
        <v>10</v>
      </c>
      <c r="I1925" t="str">
        <f t="shared" si="332"/>
        <v>2023-04</v>
      </c>
      <c r="J1925" s="6" t="s">
        <v>16</v>
      </c>
      <c r="K1925" t="str">
        <f>VLOOKUP(J1925,Hoja1!$A$1:$B$12,2,0)</f>
        <v>ABRIL</v>
      </c>
      <c r="L1925" t="s">
        <v>23</v>
      </c>
      <c r="M1925" s="6" t="str">
        <f t="shared" si="324"/>
        <v>05</v>
      </c>
      <c r="N1925" t="str">
        <f t="shared" si="333"/>
        <v>01</v>
      </c>
    </row>
    <row r="1926" spans="1:14" hidden="1">
      <c r="A1926" s="1">
        <v>45025</v>
      </c>
      <c r="B1926">
        <f t="shared" si="325"/>
        <v>2023</v>
      </c>
      <c r="C1926" t="str">
        <f t="shared" si="326"/>
        <v>04</v>
      </c>
      <c r="D1926" t="str">
        <f t="shared" si="331"/>
        <v>ABRIL</v>
      </c>
      <c r="E1926" t="str">
        <f t="shared" si="327"/>
        <v>DOM.</v>
      </c>
      <c r="F1926" t="str">
        <f t="shared" si="328"/>
        <v>15</v>
      </c>
      <c r="G1926">
        <f t="shared" si="329"/>
        <v>2023</v>
      </c>
      <c r="H1926" t="str">
        <f t="shared" si="330"/>
        <v>11</v>
      </c>
      <c r="I1926" t="str">
        <f t="shared" si="332"/>
        <v>2023-04</v>
      </c>
      <c r="J1926" s="6" t="s">
        <v>16</v>
      </c>
      <c r="K1926" t="str">
        <f>VLOOKUP(J1926,Hoja1!$A$1:$B$12,2,0)</f>
        <v>ABRIL</v>
      </c>
      <c r="L1926" t="s">
        <v>23</v>
      </c>
      <c r="M1926" s="6" t="str">
        <f t="shared" si="324"/>
        <v>06</v>
      </c>
      <c r="N1926" t="str">
        <f t="shared" si="333"/>
        <v>01</v>
      </c>
    </row>
    <row r="1927" spans="1:14" hidden="1">
      <c r="A1927" s="1">
        <v>45026</v>
      </c>
      <c r="B1927">
        <f t="shared" si="325"/>
        <v>2023</v>
      </c>
      <c r="C1927" t="str">
        <f t="shared" si="326"/>
        <v>04</v>
      </c>
      <c r="D1927" t="str">
        <f t="shared" si="331"/>
        <v>ABRIL</v>
      </c>
      <c r="E1927" t="str">
        <f t="shared" si="327"/>
        <v>LUN.</v>
      </c>
      <c r="F1927" t="str">
        <f t="shared" si="328"/>
        <v>15</v>
      </c>
      <c r="G1927">
        <f t="shared" si="329"/>
        <v>2023</v>
      </c>
      <c r="H1927" t="str">
        <f t="shared" si="330"/>
        <v>11</v>
      </c>
      <c r="I1927" t="str">
        <f t="shared" si="332"/>
        <v>2023-04</v>
      </c>
      <c r="J1927" s="6" t="s">
        <v>16</v>
      </c>
      <c r="K1927" t="str">
        <f>VLOOKUP(J1927,Hoja1!$A$1:$B$12,2,0)</f>
        <v>ABRIL</v>
      </c>
      <c r="L1927" t="s">
        <v>23</v>
      </c>
      <c r="M1927" s="6" t="str">
        <f t="shared" si="324"/>
        <v>06</v>
      </c>
      <c r="N1927" t="str">
        <f t="shared" si="333"/>
        <v>01</v>
      </c>
    </row>
    <row r="1928" spans="1:14" hidden="1">
      <c r="A1928" s="1">
        <v>45027</v>
      </c>
      <c r="B1928">
        <f t="shared" si="325"/>
        <v>2023</v>
      </c>
      <c r="C1928" t="str">
        <f t="shared" si="326"/>
        <v>04</v>
      </c>
      <c r="D1928" t="str">
        <f t="shared" si="331"/>
        <v>ABRIL</v>
      </c>
      <c r="E1928" t="str">
        <f t="shared" si="327"/>
        <v>MAR.</v>
      </c>
      <c r="F1928" t="str">
        <f t="shared" si="328"/>
        <v>15</v>
      </c>
      <c r="G1928">
        <f t="shared" si="329"/>
        <v>2023</v>
      </c>
      <c r="H1928" t="str">
        <f t="shared" si="330"/>
        <v>11</v>
      </c>
      <c r="I1928" t="str">
        <f t="shared" si="332"/>
        <v>2023-04</v>
      </c>
      <c r="J1928" s="6" t="s">
        <v>16</v>
      </c>
      <c r="K1928" t="str">
        <f>VLOOKUP(J1928,Hoja1!$A$1:$B$12,2,0)</f>
        <v>ABRIL</v>
      </c>
      <c r="L1928" t="s">
        <v>23</v>
      </c>
      <c r="M1928" s="6" t="str">
        <f t="shared" si="324"/>
        <v>06</v>
      </c>
      <c r="N1928" t="str">
        <f t="shared" si="333"/>
        <v>01</v>
      </c>
    </row>
    <row r="1929" spans="1:14" hidden="1">
      <c r="A1929" s="1">
        <v>45028</v>
      </c>
      <c r="B1929">
        <f t="shared" si="325"/>
        <v>2023</v>
      </c>
      <c r="C1929" t="str">
        <f t="shared" si="326"/>
        <v>04</v>
      </c>
      <c r="D1929" t="str">
        <f t="shared" si="331"/>
        <v>ABRIL</v>
      </c>
      <c r="E1929" t="str">
        <f t="shared" si="327"/>
        <v>MIÉ.</v>
      </c>
      <c r="F1929" t="str">
        <f t="shared" si="328"/>
        <v>15</v>
      </c>
      <c r="G1929">
        <f t="shared" si="329"/>
        <v>2023</v>
      </c>
      <c r="H1929" t="str">
        <f t="shared" si="330"/>
        <v>11</v>
      </c>
      <c r="I1929" t="str">
        <f t="shared" si="332"/>
        <v>2023-04</v>
      </c>
      <c r="J1929" s="6" t="s">
        <v>16</v>
      </c>
      <c r="K1929" t="str">
        <f>VLOOKUP(J1929,Hoja1!$A$1:$B$12,2,0)</f>
        <v>ABRIL</v>
      </c>
      <c r="L1929" t="s">
        <v>23</v>
      </c>
      <c r="M1929" s="6" t="str">
        <f t="shared" si="324"/>
        <v>06</v>
      </c>
      <c r="N1929" t="str">
        <f t="shared" si="333"/>
        <v>01</v>
      </c>
    </row>
    <row r="1930" spans="1:14" hidden="1">
      <c r="A1930" s="1">
        <v>45029</v>
      </c>
      <c r="B1930">
        <f t="shared" si="325"/>
        <v>2023</v>
      </c>
      <c r="C1930" t="str">
        <f t="shared" si="326"/>
        <v>04</v>
      </c>
      <c r="D1930" t="str">
        <f t="shared" si="331"/>
        <v>ABRIL</v>
      </c>
      <c r="E1930" t="str">
        <f t="shared" si="327"/>
        <v>JUE.</v>
      </c>
      <c r="F1930" t="str">
        <f t="shared" si="328"/>
        <v>15</v>
      </c>
      <c r="G1930">
        <f t="shared" si="329"/>
        <v>2023</v>
      </c>
      <c r="H1930" t="str">
        <f t="shared" si="330"/>
        <v>11</v>
      </c>
      <c r="I1930" t="str">
        <f t="shared" si="332"/>
        <v>2023-04</v>
      </c>
      <c r="J1930" s="6" t="s">
        <v>16</v>
      </c>
      <c r="K1930" t="str">
        <f>VLOOKUP(J1930,Hoja1!$A$1:$B$12,2,0)</f>
        <v>ABRIL</v>
      </c>
      <c r="L1930" t="s">
        <v>23</v>
      </c>
      <c r="M1930" s="6" t="str">
        <f t="shared" si="324"/>
        <v>06</v>
      </c>
      <c r="N1930" t="str">
        <f t="shared" si="333"/>
        <v>01</v>
      </c>
    </row>
    <row r="1931" spans="1:14" hidden="1">
      <c r="A1931" s="1">
        <v>45030</v>
      </c>
      <c r="B1931">
        <f t="shared" si="325"/>
        <v>2023</v>
      </c>
      <c r="C1931" t="str">
        <f t="shared" si="326"/>
        <v>04</v>
      </c>
      <c r="D1931" t="str">
        <f t="shared" si="331"/>
        <v>ABRIL</v>
      </c>
      <c r="E1931" t="str">
        <f t="shared" si="327"/>
        <v>VIE.</v>
      </c>
      <c r="F1931" t="str">
        <f t="shared" si="328"/>
        <v>15</v>
      </c>
      <c r="G1931">
        <f t="shared" si="329"/>
        <v>2023</v>
      </c>
      <c r="H1931" t="str">
        <f t="shared" si="330"/>
        <v>11</v>
      </c>
      <c r="I1931" t="str">
        <f t="shared" si="332"/>
        <v>2023-04</v>
      </c>
      <c r="J1931" s="6" t="s">
        <v>16</v>
      </c>
      <c r="K1931" t="str">
        <f>VLOOKUP(J1931,Hoja1!$A$1:$B$12,2,0)</f>
        <v>ABRIL</v>
      </c>
      <c r="L1931" t="s">
        <v>23</v>
      </c>
      <c r="M1931" s="6" t="str">
        <f t="shared" si="324"/>
        <v>06</v>
      </c>
      <c r="N1931" t="str">
        <f t="shared" si="333"/>
        <v>01</v>
      </c>
    </row>
    <row r="1932" spans="1:14" hidden="1">
      <c r="A1932" s="1">
        <v>45031</v>
      </c>
      <c r="B1932">
        <f t="shared" si="325"/>
        <v>2023</v>
      </c>
      <c r="C1932" t="str">
        <f t="shared" si="326"/>
        <v>04</v>
      </c>
      <c r="D1932" t="str">
        <f t="shared" si="331"/>
        <v>ABRIL</v>
      </c>
      <c r="E1932" t="str">
        <f t="shared" si="327"/>
        <v>SÁB.</v>
      </c>
      <c r="F1932" t="str">
        <f t="shared" si="328"/>
        <v>15</v>
      </c>
      <c r="G1932">
        <f t="shared" si="329"/>
        <v>2023</v>
      </c>
      <c r="H1932" t="str">
        <f t="shared" si="330"/>
        <v>11</v>
      </c>
      <c r="I1932" t="str">
        <f t="shared" si="332"/>
        <v>2023-04</v>
      </c>
      <c r="J1932" s="6" t="s">
        <v>16</v>
      </c>
      <c r="K1932" t="str">
        <f>VLOOKUP(J1932,Hoja1!$A$1:$B$12,2,0)</f>
        <v>ABRIL</v>
      </c>
      <c r="L1932" t="s">
        <v>23</v>
      </c>
      <c r="M1932" s="6" t="str">
        <f t="shared" si="324"/>
        <v>06</v>
      </c>
      <c r="N1932" t="str">
        <f t="shared" si="333"/>
        <v>01</v>
      </c>
    </row>
    <row r="1933" spans="1:14" hidden="1">
      <c r="A1933" s="1">
        <v>45032</v>
      </c>
      <c r="B1933">
        <f t="shared" si="325"/>
        <v>2023</v>
      </c>
      <c r="C1933" t="str">
        <f t="shared" si="326"/>
        <v>04</v>
      </c>
      <c r="D1933" t="str">
        <f t="shared" si="331"/>
        <v>ABRIL</v>
      </c>
      <c r="E1933" t="str">
        <f t="shared" si="327"/>
        <v>DOM.</v>
      </c>
      <c r="F1933" t="str">
        <f t="shared" si="328"/>
        <v>16</v>
      </c>
      <c r="G1933">
        <f t="shared" si="329"/>
        <v>2023</v>
      </c>
      <c r="H1933" t="str">
        <f t="shared" si="330"/>
        <v>12</v>
      </c>
      <c r="I1933" t="str">
        <f t="shared" si="332"/>
        <v>2023-04</v>
      </c>
      <c r="J1933" s="6" t="s">
        <v>16</v>
      </c>
      <c r="K1933" t="str">
        <f>VLOOKUP(J1933,Hoja1!$A$1:$B$12,2,0)</f>
        <v>ABRIL</v>
      </c>
      <c r="L1933" t="s">
        <v>23</v>
      </c>
      <c r="M1933" s="6" t="str">
        <f t="shared" si="324"/>
        <v>06</v>
      </c>
      <c r="N1933" t="str">
        <f t="shared" si="333"/>
        <v>01</v>
      </c>
    </row>
    <row r="1934" spans="1:14" hidden="1">
      <c r="A1934" s="1">
        <v>45033</v>
      </c>
      <c r="B1934">
        <f t="shared" si="325"/>
        <v>2023</v>
      </c>
      <c r="C1934" t="str">
        <f t="shared" si="326"/>
        <v>04</v>
      </c>
      <c r="D1934" t="str">
        <f t="shared" si="331"/>
        <v>ABRIL</v>
      </c>
      <c r="E1934" t="str">
        <f t="shared" si="327"/>
        <v>LUN.</v>
      </c>
      <c r="F1934" t="str">
        <f t="shared" si="328"/>
        <v>16</v>
      </c>
      <c r="G1934">
        <f t="shared" si="329"/>
        <v>2023</v>
      </c>
      <c r="H1934" t="str">
        <f t="shared" si="330"/>
        <v>12</v>
      </c>
      <c r="I1934" t="str">
        <f t="shared" si="332"/>
        <v>2023-04</v>
      </c>
      <c r="J1934" s="6" t="s">
        <v>16</v>
      </c>
      <c r="K1934" t="str">
        <f>VLOOKUP(J1934,Hoja1!$A$1:$B$12,2,0)</f>
        <v>ABRIL</v>
      </c>
      <c r="L1934" t="s">
        <v>23</v>
      </c>
      <c r="M1934" s="6" t="str">
        <f t="shared" si="324"/>
        <v>06</v>
      </c>
      <c r="N1934" t="str">
        <f t="shared" si="333"/>
        <v>01</v>
      </c>
    </row>
    <row r="1935" spans="1:14" hidden="1">
      <c r="A1935" s="1">
        <v>45034</v>
      </c>
      <c r="B1935">
        <f t="shared" si="325"/>
        <v>2023</v>
      </c>
      <c r="C1935" t="str">
        <f t="shared" si="326"/>
        <v>04</v>
      </c>
      <c r="D1935" t="str">
        <f t="shared" si="331"/>
        <v>ABRIL</v>
      </c>
      <c r="E1935" t="str">
        <f t="shared" si="327"/>
        <v>MAR.</v>
      </c>
      <c r="F1935" t="str">
        <f t="shared" si="328"/>
        <v>16</v>
      </c>
      <c r="G1935">
        <f t="shared" si="329"/>
        <v>2023</v>
      </c>
      <c r="H1935" t="str">
        <f t="shared" si="330"/>
        <v>12</v>
      </c>
      <c r="I1935" t="str">
        <f t="shared" si="332"/>
        <v>2023-04</v>
      </c>
      <c r="J1935" s="6" t="s">
        <v>16</v>
      </c>
      <c r="K1935" t="str">
        <f>VLOOKUP(J1935,Hoja1!$A$1:$B$12,2,0)</f>
        <v>ABRIL</v>
      </c>
      <c r="L1935" t="s">
        <v>23</v>
      </c>
      <c r="M1935" s="6" t="str">
        <f t="shared" si="324"/>
        <v>06</v>
      </c>
      <c r="N1935" t="str">
        <f t="shared" si="333"/>
        <v>01</v>
      </c>
    </row>
    <row r="1936" spans="1:14" hidden="1">
      <c r="A1936" s="1">
        <v>45035</v>
      </c>
      <c r="B1936">
        <f t="shared" si="325"/>
        <v>2023</v>
      </c>
      <c r="C1936" t="str">
        <f t="shared" si="326"/>
        <v>04</v>
      </c>
      <c r="D1936" t="str">
        <f t="shared" si="331"/>
        <v>ABRIL</v>
      </c>
      <c r="E1936" t="str">
        <f t="shared" si="327"/>
        <v>MIÉ.</v>
      </c>
      <c r="F1936" t="str">
        <f t="shared" si="328"/>
        <v>16</v>
      </c>
      <c r="G1936">
        <f t="shared" si="329"/>
        <v>2023</v>
      </c>
      <c r="H1936" t="str">
        <f t="shared" si="330"/>
        <v>12</v>
      </c>
      <c r="I1936" t="str">
        <f t="shared" si="332"/>
        <v>2023-04</v>
      </c>
      <c r="J1936" s="6" t="s">
        <v>16</v>
      </c>
      <c r="K1936" t="str">
        <f>VLOOKUP(J1936,Hoja1!$A$1:$B$12,2,0)</f>
        <v>ABRIL</v>
      </c>
      <c r="L1936" t="s">
        <v>23</v>
      </c>
      <c r="M1936" s="6" t="str">
        <f t="shared" si="324"/>
        <v>06</v>
      </c>
      <c r="N1936" t="str">
        <f t="shared" si="333"/>
        <v>01</v>
      </c>
    </row>
    <row r="1937" spans="1:14" hidden="1">
      <c r="A1937" s="1">
        <v>45036</v>
      </c>
      <c r="B1937">
        <f t="shared" si="325"/>
        <v>2023</v>
      </c>
      <c r="C1937" t="str">
        <f t="shared" si="326"/>
        <v>04</v>
      </c>
      <c r="D1937" t="str">
        <f t="shared" si="331"/>
        <v>ABRIL</v>
      </c>
      <c r="E1937" t="str">
        <f t="shared" si="327"/>
        <v>JUE.</v>
      </c>
      <c r="F1937" t="str">
        <f t="shared" si="328"/>
        <v>16</v>
      </c>
      <c r="G1937">
        <f t="shared" si="329"/>
        <v>2023</v>
      </c>
      <c r="H1937" t="str">
        <f t="shared" si="330"/>
        <v>12</v>
      </c>
      <c r="I1937" t="str">
        <f t="shared" si="332"/>
        <v>2023-04</v>
      </c>
      <c r="J1937" s="6" t="s">
        <v>16</v>
      </c>
      <c r="K1937" t="str">
        <f>VLOOKUP(J1937,Hoja1!$A$1:$B$12,2,0)</f>
        <v>ABRIL</v>
      </c>
      <c r="L1937" t="s">
        <v>23</v>
      </c>
      <c r="M1937" s="6" t="str">
        <f t="shared" si="324"/>
        <v>06</v>
      </c>
      <c r="N1937" t="str">
        <f t="shared" si="333"/>
        <v>01</v>
      </c>
    </row>
    <row r="1938" spans="1:14" hidden="1">
      <c r="A1938" s="1">
        <v>45037</v>
      </c>
      <c r="B1938">
        <f t="shared" si="325"/>
        <v>2023</v>
      </c>
      <c r="C1938" t="str">
        <f t="shared" si="326"/>
        <v>04</v>
      </c>
      <c r="D1938" t="str">
        <f t="shared" si="331"/>
        <v>ABRIL</v>
      </c>
      <c r="E1938" t="str">
        <f t="shared" si="327"/>
        <v>VIE.</v>
      </c>
      <c r="F1938" t="str">
        <f t="shared" si="328"/>
        <v>16</v>
      </c>
      <c r="G1938">
        <f t="shared" si="329"/>
        <v>2023</v>
      </c>
      <c r="H1938" t="str">
        <f t="shared" si="330"/>
        <v>12</v>
      </c>
      <c r="I1938" t="str">
        <f t="shared" si="332"/>
        <v>2023-04</v>
      </c>
      <c r="J1938" s="6" t="s">
        <v>16</v>
      </c>
      <c r="K1938" t="str">
        <f>VLOOKUP(J1938,Hoja1!$A$1:$B$12,2,0)</f>
        <v>ABRIL</v>
      </c>
      <c r="L1938" t="s">
        <v>23</v>
      </c>
      <c r="M1938" s="6" t="str">
        <f t="shared" si="324"/>
        <v>06</v>
      </c>
      <c r="N1938" t="str">
        <f t="shared" si="333"/>
        <v>01</v>
      </c>
    </row>
    <row r="1939" spans="1:14" hidden="1">
      <c r="A1939" s="1">
        <v>45038</v>
      </c>
      <c r="B1939">
        <f t="shared" si="325"/>
        <v>2023</v>
      </c>
      <c r="C1939" t="str">
        <f t="shared" si="326"/>
        <v>04</v>
      </c>
      <c r="D1939" t="str">
        <f t="shared" si="331"/>
        <v>ABRIL</v>
      </c>
      <c r="E1939" t="str">
        <f t="shared" si="327"/>
        <v>SÁB.</v>
      </c>
      <c r="F1939" t="str">
        <f t="shared" si="328"/>
        <v>16</v>
      </c>
      <c r="G1939">
        <f t="shared" si="329"/>
        <v>2023</v>
      </c>
      <c r="H1939" t="str">
        <f t="shared" si="330"/>
        <v>12</v>
      </c>
      <c r="I1939" t="str">
        <f t="shared" si="332"/>
        <v>2023-04</v>
      </c>
      <c r="J1939" s="6" t="s">
        <v>16</v>
      </c>
      <c r="K1939" t="str">
        <f>VLOOKUP(J1939,Hoja1!$A$1:$B$12,2,0)</f>
        <v>ABRIL</v>
      </c>
      <c r="L1939" t="s">
        <v>23</v>
      </c>
      <c r="M1939" s="6" t="str">
        <f t="shared" si="324"/>
        <v>06</v>
      </c>
      <c r="N1939" t="str">
        <f t="shared" si="333"/>
        <v>01</v>
      </c>
    </row>
    <row r="1940" spans="1:14" hidden="1">
      <c r="A1940" s="1">
        <v>45039</v>
      </c>
      <c r="B1940">
        <f t="shared" si="325"/>
        <v>2023</v>
      </c>
      <c r="C1940" t="str">
        <f t="shared" si="326"/>
        <v>04</v>
      </c>
      <c r="D1940" t="str">
        <f t="shared" si="331"/>
        <v>ABRIL</v>
      </c>
      <c r="E1940" t="str">
        <f t="shared" si="327"/>
        <v>DOM.</v>
      </c>
      <c r="F1940" t="str">
        <f t="shared" si="328"/>
        <v>17</v>
      </c>
      <c r="G1940">
        <f t="shared" si="329"/>
        <v>2023</v>
      </c>
      <c r="H1940" t="str">
        <f t="shared" si="330"/>
        <v>13</v>
      </c>
      <c r="I1940" t="str">
        <f t="shared" si="332"/>
        <v>2023-04</v>
      </c>
      <c r="J1940" s="6" t="s">
        <v>16</v>
      </c>
      <c r="K1940" t="str">
        <f>VLOOKUP(J1940,Hoja1!$A$1:$B$12,2,0)</f>
        <v>ABRIL</v>
      </c>
      <c r="L1940" t="s">
        <v>23</v>
      </c>
      <c r="M1940" s="6" t="str">
        <f t="shared" si="324"/>
        <v>07</v>
      </c>
      <c r="N1940" t="str">
        <f t="shared" si="333"/>
        <v>01</v>
      </c>
    </row>
    <row r="1941" spans="1:14" hidden="1">
      <c r="A1941" s="1">
        <v>45040</v>
      </c>
      <c r="B1941">
        <f t="shared" si="325"/>
        <v>2023</v>
      </c>
      <c r="C1941" t="str">
        <f t="shared" si="326"/>
        <v>04</v>
      </c>
      <c r="D1941" t="str">
        <f t="shared" si="331"/>
        <v>ABRIL</v>
      </c>
      <c r="E1941" t="str">
        <f t="shared" si="327"/>
        <v>LUN.</v>
      </c>
      <c r="F1941" t="str">
        <f t="shared" si="328"/>
        <v>17</v>
      </c>
      <c r="G1941">
        <f t="shared" si="329"/>
        <v>2023</v>
      </c>
      <c r="H1941" t="str">
        <f t="shared" si="330"/>
        <v>13</v>
      </c>
      <c r="I1941" t="str">
        <f t="shared" si="332"/>
        <v>2023-04</v>
      </c>
      <c r="J1941" s="6" t="s">
        <v>16</v>
      </c>
      <c r="K1941" t="str">
        <f>VLOOKUP(J1941,Hoja1!$A$1:$B$12,2,0)</f>
        <v>ABRIL</v>
      </c>
      <c r="L1941" t="s">
        <v>23</v>
      </c>
      <c r="M1941" s="6" t="str">
        <f t="shared" si="324"/>
        <v>07</v>
      </c>
      <c r="N1941" t="str">
        <f t="shared" si="333"/>
        <v>01</v>
      </c>
    </row>
    <row r="1942" spans="1:14" hidden="1">
      <c r="A1942" s="1">
        <v>45041</v>
      </c>
      <c r="B1942">
        <f t="shared" si="325"/>
        <v>2023</v>
      </c>
      <c r="C1942" t="str">
        <f t="shared" si="326"/>
        <v>04</v>
      </c>
      <c r="D1942" t="str">
        <f t="shared" si="331"/>
        <v>ABRIL</v>
      </c>
      <c r="E1942" t="str">
        <f t="shared" si="327"/>
        <v>MAR.</v>
      </c>
      <c r="F1942" t="str">
        <f t="shared" si="328"/>
        <v>17</v>
      </c>
      <c r="G1942">
        <f t="shared" si="329"/>
        <v>2023</v>
      </c>
      <c r="H1942" t="str">
        <f t="shared" si="330"/>
        <v>13</v>
      </c>
      <c r="I1942" t="str">
        <f t="shared" si="332"/>
        <v>2023-04</v>
      </c>
      <c r="J1942" s="6" t="s">
        <v>16</v>
      </c>
      <c r="K1942" t="str">
        <f>VLOOKUP(J1942,Hoja1!$A$1:$B$12,2,0)</f>
        <v>ABRIL</v>
      </c>
      <c r="L1942" t="s">
        <v>23</v>
      </c>
      <c r="M1942" s="6" t="str">
        <f t="shared" si="324"/>
        <v>07</v>
      </c>
      <c r="N1942" t="str">
        <f t="shared" si="333"/>
        <v>01</v>
      </c>
    </row>
    <row r="1943" spans="1:14" hidden="1">
      <c r="A1943" s="1">
        <v>45042</v>
      </c>
      <c r="B1943">
        <f t="shared" si="325"/>
        <v>2023</v>
      </c>
      <c r="C1943" t="str">
        <f t="shared" si="326"/>
        <v>04</v>
      </c>
      <c r="D1943" t="str">
        <f t="shared" si="331"/>
        <v>ABRIL</v>
      </c>
      <c r="E1943" t="str">
        <f t="shared" si="327"/>
        <v>MIÉ.</v>
      </c>
      <c r="F1943" t="str">
        <f t="shared" si="328"/>
        <v>17</v>
      </c>
      <c r="G1943">
        <f t="shared" si="329"/>
        <v>2023</v>
      </c>
      <c r="H1943" t="str">
        <f t="shared" si="330"/>
        <v>13</v>
      </c>
      <c r="I1943" t="str">
        <f t="shared" si="332"/>
        <v>2023-04</v>
      </c>
      <c r="J1943" s="6" t="s">
        <v>16</v>
      </c>
      <c r="K1943" t="str">
        <f>VLOOKUP(J1943,Hoja1!$A$1:$B$12,2,0)</f>
        <v>ABRIL</v>
      </c>
      <c r="L1943" t="s">
        <v>23</v>
      </c>
      <c r="M1943" s="6" t="str">
        <f t="shared" si="324"/>
        <v>07</v>
      </c>
      <c r="N1943" t="str">
        <f t="shared" si="333"/>
        <v>01</v>
      </c>
    </row>
    <row r="1944" spans="1:14" hidden="1">
      <c r="A1944" s="1">
        <v>45043</v>
      </c>
      <c r="B1944">
        <f t="shared" si="325"/>
        <v>2023</v>
      </c>
      <c r="C1944" t="str">
        <f t="shared" si="326"/>
        <v>04</v>
      </c>
      <c r="D1944" t="str">
        <f t="shared" si="331"/>
        <v>ABRIL</v>
      </c>
      <c r="E1944" t="str">
        <f t="shared" si="327"/>
        <v>JUE.</v>
      </c>
      <c r="F1944" t="str">
        <f t="shared" si="328"/>
        <v>17</v>
      </c>
      <c r="G1944">
        <f t="shared" si="329"/>
        <v>2023</v>
      </c>
      <c r="H1944" t="str">
        <f t="shared" si="330"/>
        <v>13</v>
      </c>
      <c r="I1944" t="str">
        <f t="shared" si="332"/>
        <v>2023-04</v>
      </c>
      <c r="J1944" s="6" t="s">
        <v>16</v>
      </c>
      <c r="K1944" t="str">
        <f>VLOOKUP(J1944,Hoja1!$A$1:$B$12,2,0)</f>
        <v>ABRIL</v>
      </c>
      <c r="L1944" t="s">
        <v>23</v>
      </c>
      <c r="M1944" s="6" t="str">
        <f t="shared" si="324"/>
        <v>07</v>
      </c>
      <c r="N1944" t="str">
        <f t="shared" si="333"/>
        <v>01</v>
      </c>
    </row>
    <row r="1945" spans="1:14" hidden="1">
      <c r="A1945" s="1">
        <v>45044</v>
      </c>
      <c r="B1945">
        <f t="shared" si="325"/>
        <v>2023</v>
      </c>
      <c r="C1945" t="str">
        <f t="shared" si="326"/>
        <v>04</v>
      </c>
      <c r="D1945" t="str">
        <f t="shared" si="331"/>
        <v>ABRIL</v>
      </c>
      <c r="E1945" t="str">
        <f t="shared" si="327"/>
        <v>VIE.</v>
      </c>
      <c r="F1945" t="str">
        <f t="shared" si="328"/>
        <v>17</v>
      </c>
      <c r="G1945">
        <f t="shared" si="329"/>
        <v>2023</v>
      </c>
      <c r="H1945" t="str">
        <f t="shared" si="330"/>
        <v>13</v>
      </c>
      <c r="I1945" t="str">
        <f t="shared" si="332"/>
        <v>2023-04</v>
      </c>
      <c r="J1945" s="6" t="s">
        <v>16</v>
      </c>
      <c r="K1945" t="str">
        <f>VLOOKUP(J1945,Hoja1!$A$1:$B$12,2,0)</f>
        <v>ABRIL</v>
      </c>
      <c r="L1945" t="s">
        <v>23</v>
      </c>
      <c r="M1945" s="6" t="str">
        <f t="shared" si="324"/>
        <v>07</v>
      </c>
      <c r="N1945" t="str">
        <f t="shared" si="333"/>
        <v>01</v>
      </c>
    </row>
    <row r="1946" spans="1:14" hidden="1">
      <c r="A1946" s="1">
        <v>45045</v>
      </c>
      <c r="B1946">
        <f t="shared" si="325"/>
        <v>2023</v>
      </c>
      <c r="C1946" t="str">
        <f t="shared" si="326"/>
        <v>04</v>
      </c>
      <c r="D1946" t="str">
        <f t="shared" si="331"/>
        <v>ABRIL</v>
      </c>
      <c r="E1946" t="str">
        <f t="shared" si="327"/>
        <v>SÁB.</v>
      </c>
      <c r="F1946" t="str">
        <f t="shared" si="328"/>
        <v>17</v>
      </c>
      <c r="G1946">
        <f t="shared" si="329"/>
        <v>2023</v>
      </c>
      <c r="H1946" t="str">
        <f t="shared" si="330"/>
        <v>13</v>
      </c>
      <c r="I1946" t="str">
        <f t="shared" si="332"/>
        <v>2023-04</v>
      </c>
      <c r="J1946" s="6" t="s">
        <v>16</v>
      </c>
      <c r="K1946" t="str">
        <f>VLOOKUP(J1946,Hoja1!$A$1:$B$12,2,0)</f>
        <v>ABRIL</v>
      </c>
      <c r="L1946" t="s">
        <v>23</v>
      </c>
      <c r="M1946" s="6" t="str">
        <f t="shared" si="324"/>
        <v>07</v>
      </c>
      <c r="N1946" t="str">
        <f t="shared" si="333"/>
        <v>01</v>
      </c>
    </row>
    <row r="1947" spans="1:14" hidden="1">
      <c r="A1947" s="1">
        <v>45046</v>
      </c>
      <c r="B1947">
        <f t="shared" si="325"/>
        <v>2023</v>
      </c>
      <c r="C1947" t="str">
        <f t="shared" si="326"/>
        <v>04</v>
      </c>
      <c r="D1947" t="str">
        <f t="shared" si="331"/>
        <v>ABRIL</v>
      </c>
      <c r="E1947" t="str">
        <f t="shared" si="327"/>
        <v>DOM.</v>
      </c>
      <c r="F1947" t="str">
        <f t="shared" si="328"/>
        <v>18</v>
      </c>
      <c r="G1947">
        <f t="shared" si="329"/>
        <v>2023</v>
      </c>
      <c r="H1947" t="str">
        <f t="shared" si="330"/>
        <v>14</v>
      </c>
      <c r="I1947" t="str">
        <f t="shared" si="332"/>
        <v>2023-04</v>
      </c>
      <c r="J1947" s="6" t="s">
        <v>17</v>
      </c>
      <c r="K1947" t="str">
        <f>VLOOKUP(J1947,Hoja1!$A$1:$B$12,2,0)</f>
        <v>MAYO</v>
      </c>
      <c r="L1947" t="s">
        <v>23</v>
      </c>
      <c r="M1947" s="6" t="str">
        <f t="shared" si="324"/>
        <v>07</v>
      </c>
      <c r="N1947" t="str">
        <f t="shared" si="333"/>
        <v>02</v>
      </c>
    </row>
    <row r="1948" spans="1:14" hidden="1">
      <c r="A1948" s="1">
        <v>45047</v>
      </c>
      <c r="B1948">
        <f t="shared" si="325"/>
        <v>2023</v>
      </c>
      <c r="C1948" t="str">
        <f t="shared" si="326"/>
        <v>05</v>
      </c>
      <c r="D1948" t="str">
        <f t="shared" si="331"/>
        <v>MAYO</v>
      </c>
      <c r="E1948" t="str">
        <f t="shared" si="327"/>
        <v>LUN.</v>
      </c>
      <c r="F1948" t="str">
        <f t="shared" si="328"/>
        <v>18</v>
      </c>
      <c r="G1948">
        <f t="shared" si="329"/>
        <v>2023</v>
      </c>
      <c r="H1948" t="str">
        <f t="shared" si="330"/>
        <v>14</v>
      </c>
      <c r="I1948" t="str">
        <f t="shared" si="332"/>
        <v>2023-05</v>
      </c>
      <c r="J1948" s="6" t="s">
        <v>17</v>
      </c>
      <c r="K1948" t="str">
        <f>VLOOKUP(J1948,Hoja1!$A$1:$B$12,2,0)</f>
        <v>MAYO</v>
      </c>
      <c r="L1948" t="s">
        <v>23</v>
      </c>
      <c r="M1948" s="6" t="str">
        <f t="shared" si="324"/>
        <v>07</v>
      </c>
      <c r="N1948" t="str">
        <f t="shared" si="333"/>
        <v>02</v>
      </c>
    </row>
    <row r="1949" spans="1:14" hidden="1">
      <c r="A1949" s="1">
        <v>45048</v>
      </c>
      <c r="B1949">
        <f t="shared" si="325"/>
        <v>2023</v>
      </c>
      <c r="C1949" t="str">
        <f t="shared" si="326"/>
        <v>05</v>
      </c>
      <c r="D1949" t="str">
        <f t="shared" si="331"/>
        <v>MAYO</v>
      </c>
      <c r="E1949" t="str">
        <f t="shared" si="327"/>
        <v>MAR.</v>
      </c>
      <c r="F1949" t="str">
        <f t="shared" si="328"/>
        <v>18</v>
      </c>
      <c r="G1949">
        <f t="shared" si="329"/>
        <v>2023</v>
      </c>
      <c r="H1949" t="str">
        <f t="shared" si="330"/>
        <v>14</v>
      </c>
      <c r="I1949" t="str">
        <f t="shared" si="332"/>
        <v>2023-05</v>
      </c>
      <c r="J1949" s="6" t="s">
        <v>17</v>
      </c>
      <c r="K1949" t="str">
        <f>VLOOKUP(J1949,Hoja1!$A$1:$B$12,2,0)</f>
        <v>MAYO</v>
      </c>
      <c r="L1949" t="s">
        <v>23</v>
      </c>
      <c r="M1949" s="6" t="str">
        <f t="shared" si="324"/>
        <v>07</v>
      </c>
      <c r="N1949" t="str">
        <f t="shared" si="333"/>
        <v>02</v>
      </c>
    </row>
    <row r="1950" spans="1:14" hidden="1">
      <c r="A1950" s="1">
        <v>45049</v>
      </c>
      <c r="B1950">
        <f t="shared" si="325"/>
        <v>2023</v>
      </c>
      <c r="C1950" t="str">
        <f t="shared" si="326"/>
        <v>05</v>
      </c>
      <c r="D1950" t="str">
        <f t="shared" si="331"/>
        <v>MAYO</v>
      </c>
      <c r="E1950" t="str">
        <f t="shared" si="327"/>
        <v>MIÉ.</v>
      </c>
      <c r="F1950" t="str">
        <f t="shared" si="328"/>
        <v>18</v>
      </c>
      <c r="G1950">
        <f t="shared" si="329"/>
        <v>2023</v>
      </c>
      <c r="H1950" t="str">
        <f t="shared" si="330"/>
        <v>14</v>
      </c>
      <c r="I1950" t="str">
        <f t="shared" si="332"/>
        <v>2023-05</v>
      </c>
      <c r="J1950" s="6" t="s">
        <v>17</v>
      </c>
      <c r="K1950" t="str">
        <f>VLOOKUP(J1950,Hoja1!$A$1:$B$12,2,0)</f>
        <v>MAYO</v>
      </c>
      <c r="L1950" t="s">
        <v>23</v>
      </c>
      <c r="M1950" s="6" t="str">
        <f t="shared" si="324"/>
        <v>07</v>
      </c>
      <c r="N1950" t="str">
        <f t="shared" si="333"/>
        <v>02</v>
      </c>
    </row>
    <row r="1951" spans="1:14" hidden="1">
      <c r="A1951" s="1">
        <v>45050</v>
      </c>
      <c r="B1951">
        <f t="shared" si="325"/>
        <v>2023</v>
      </c>
      <c r="C1951" t="str">
        <f t="shared" si="326"/>
        <v>05</v>
      </c>
      <c r="D1951" t="str">
        <f t="shared" si="331"/>
        <v>MAYO</v>
      </c>
      <c r="E1951" t="str">
        <f t="shared" si="327"/>
        <v>JUE.</v>
      </c>
      <c r="F1951" t="str">
        <f t="shared" si="328"/>
        <v>18</v>
      </c>
      <c r="G1951">
        <f t="shared" si="329"/>
        <v>2023</v>
      </c>
      <c r="H1951" t="str">
        <f t="shared" si="330"/>
        <v>14</v>
      </c>
      <c r="I1951" t="str">
        <f t="shared" si="332"/>
        <v>2023-05</v>
      </c>
      <c r="J1951" s="6" t="s">
        <v>17</v>
      </c>
      <c r="K1951" t="str">
        <f>VLOOKUP(J1951,Hoja1!$A$1:$B$12,2,0)</f>
        <v>MAYO</v>
      </c>
      <c r="L1951" t="s">
        <v>23</v>
      </c>
      <c r="M1951" s="6" t="str">
        <f t="shared" si="324"/>
        <v>07</v>
      </c>
      <c r="N1951" t="str">
        <f t="shared" si="333"/>
        <v>02</v>
      </c>
    </row>
    <row r="1952" spans="1:14" hidden="1">
      <c r="A1952" s="1">
        <v>45051</v>
      </c>
      <c r="B1952">
        <f t="shared" si="325"/>
        <v>2023</v>
      </c>
      <c r="C1952" t="str">
        <f t="shared" si="326"/>
        <v>05</v>
      </c>
      <c r="D1952" t="str">
        <f t="shared" si="331"/>
        <v>MAYO</v>
      </c>
      <c r="E1952" t="str">
        <f t="shared" si="327"/>
        <v>VIE.</v>
      </c>
      <c r="F1952" t="str">
        <f t="shared" si="328"/>
        <v>18</v>
      </c>
      <c r="G1952">
        <f t="shared" si="329"/>
        <v>2023</v>
      </c>
      <c r="H1952" t="str">
        <f t="shared" si="330"/>
        <v>14</v>
      </c>
      <c r="I1952" t="str">
        <f t="shared" si="332"/>
        <v>2023-05</v>
      </c>
      <c r="J1952" s="6" t="s">
        <v>17</v>
      </c>
      <c r="K1952" t="str">
        <f>VLOOKUP(J1952,Hoja1!$A$1:$B$12,2,0)</f>
        <v>MAYO</v>
      </c>
      <c r="L1952" t="s">
        <v>23</v>
      </c>
      <c r="M1952" s="6" t="str">
        <f t="shared" si="324"/>
        <v>07</v>
      </c>
      <c r="N1952" t="str">
        <f t="shared" si="333"/>
        <v>02</v>
      </c>
    </row>
    <row r="1953" spans="1:14" hidden="1">
      <c r="A1953" s="1">
        <v>45052</v>
      </c>
      <c r="B1953">
        <f t="shared" si="325"/>
        <v>2023</v>
      </c>
      <c r="C1953" t="str">
        <f t="shared" si="326"/>
        <v>05</v>
      </c>
      <c r="D1953" t="str">
        <f t="shared" si="331"/>
        <v>MAYO</v>
      </c>
      <c r="E1953" t="str">
        <f t="shared" si="327"/>
        <v>SÁB.</v>
      </c>
      <c r="F1953" t="str">
        <f t="shared" si="328"/>
        <v>18</v>
      </c>
      <c r="G1953">
        <f t="shared" si="329"/>
        <v>2023</v>
      </c>
      <c r="H1953" t="str">
        <f t="shared" si="330"/>
        <v>14</v>
      </c>
      <c r="I1953" t="str">
        <f t="shared" si="332"/>
        <v>2023-05</v>
      </c>
      <c r="J1953" s="6" t="s">
        <v>17</v>
      </c>
      <c r="K1953" t="str">
        <f>VLOOKUP(J1953,Hoja1!$A$1:$B$12,2,0)</f>
        <v>MAYO</v>
      </c>
      <c r="L1953" t="s">
        <v>23</v>
      </c>
      <c r="M1953" s="6" t="str">
        <f t="shared" si="324"/>
        <v>07</v>
      </c>
      <c r="N1953" t="str">
        <f t="shared" si="333"/>
        <v>02</v>
      </c>
    </row>
    <row r="1954" spans="1:14" hidden="1">
      <c r="A1954" s="1">
        <v>45053</v>
      </c>
      <c r="B1954">
        <f t="shared" si="325"/>
        <v>2023</v>
      </c>
      <c r="C1954" t="str">
        <f t="shared" si="326"/>
        <v>05</v>
      </c>
      <c r="D1954" t="str">
        <f t="shared" si="331"/>
        <v>MAYO</v>
      </c>
      <c r="E1954" t="str">
        <f t="shared" si="327"/>
        <v>DOM.</v>
      </c>
      <c r="F1954" t="str">
        <f t="shared" si="328"/>
        <v>19</v>
      </c>
      <c r="G1954">
        <f t="shared" si="329"/>
        <v>2023</v>
      </c>
      <c r="H1954" t="str">
        <f t="shared" si="330"/>
        <v>15</v>
      </c>
      <c r="I1954" t="str">
        <f t="shared" si="332"/>
        <v>2023-05</v>
      </c>
      <c r="J1954" s="6" t="s">
        <v>17</v>
      </c>
      <c r="K1954" t="str">
        <f>VLOOKUP(J1954,Hoja1!$A$1:$B$12,2,0)</f>
        <v>MAYO</v>
      </c>
      <c r="L1954" t="s">
        <v>23</v>
      </c>
      <c r="M1954" s="6" t="str">
        <f t="shared" si="324"/>
        <v>08</v>
      </c>
      <c r="N1954" t="str">
        <f t="shared" si="333"/>
        <v>02</v>
      </c>
    </row>
    <row r="1955" spans="1:14" hidden="1">
      <c r="A1955" s="1">
        <v>45054</v>
      </c>
      <c r="B1955">
        <f t="shared" ref="B1955:B2018" si="334">YEAR(A1955)</f>
        <v>2023</v>
      </c>
      <c r="C1955" t="str">
        <f t="shared" ref="C1955:C2018" si="335">TEXT(MONTH(A1955),"00")</f>
        <v>05</v>
      </c>
      <c r="D1955" t="str">
        <f t="shared" si="331"/>
        <v>MAYO</v>
      </c>
      <c r="E1955" t="str">
        <f t="shared" ref="E1955:E2018" si="336">UPPER(TEXT(A1955,"ddd"))</f>
        <v>LUN.</v>
      </c>
      <c r="F1955" t="str">
        <f t="shared" ref="F1955:F2018" si="337">IF(WEEKNUM(A1955) = 53, TEXT(52,"##"), TEXT(WEEKNUM(A1955),"00"))</f>
        <v>19</v>
      </c>
      <c r="G1955">
        <f t="shared" ref="G1955:G2018" si="338">IF((WEEKNUM(A1955))-5 &lt;= 0,(YEAR(A1955)) - 1, YEAR(A1955))</f>
        <v>2023</v>
      </c>
      <c r="H1955" t="str">
        <f t="shared" ref="H1955:H2018" si="339">IF(F1955-4&lt;=0,IF(F1955="01",TEXT(48,"00"),TEXT(49+F1955-1,"00")),TEXT((WEEKNUM(A1955))-4,"00"))</f>
        <v>15</v>
      </c>
      <c r="I1955" t="str">
        <f t="shared" si="332"/>
        <v>2023-05</v>
      </c>
      <c r="J1955" s="6" t="s">
        <v>17</v>
      </c>
      <c r="K1955" t="str">
        <f>VLOOKUP(J1955,Hoja1!$A$1:$B$12,2,0)</f>
        <v>MAYO</v>
      </c>
      <c r="L1955" t="s">
        <v>23</v>
      </c>
      <c r="M1955" s="6" t="str">
        <f t="shared" si="324"/>
        <v>08</v>
      </c>
      <c r="N1955" t="str">
        <f t="shared" si="333"/>
        <v>02</v>
      </c>
    </row>
    <row r="1956" spans="1:14" hidden="1">
      <c r="A1956" s="1">
        <v>45055</v>
      </c>
      <c r="B1956">
        <f t="shared" si="334"/>
        <v>2023</v>
      </c>
      <c r="C1956" t="str">
        <f t="shared" si="335"/>
        <v>05</v>
      </c>
      <c r="D1956" t="str">
        <f t="shared" si="331"/>
        <v>MAYO</v>
      </c>
      <c r="E1956" t="str">
        <f t="shared" si="336"/>
        <v>MAR.</v>
      </c>
      <c r="F1956" t="str">
        <f t="shared" si="337"/>
        <v>19</v>
      </c>
      <c r="G1956">
        <f t="shared" si="338"/>
        <v>2023</v>
      </c>
      <c r="H1956" t="str">
        <f t="shared" si="339"/>
        <v>15</v>
      </c>
      <c r="I1956" t="str">
        <f t="shared" si="332"/>
        <v>2023-05</v>
      </c>
      <c r="J1956" s="6" t="s">
        <v>17</v>
      </c>
      <c r="K1956" t="str">
        <f>VLOOKUP(J1956,Hoja1!$A$1:$B$12,2,0)</f>
        <v>MAYO</v>
      </c>
      <c r="L1956" t="s">
        <v>23</v>
      </c>
      <c r="M1956" s="6" t="str">
        <f t="shared" si="324"/>
        <v>08</v>
      </c>
      <c r="N1956" t="str">
        <f t="shared" si="333"/>
        <v>02</v>
      </c>
    </row>
    <row r="1957" spans="1:14" hidden="1">
      <c r="A1957" s="1">
        <v>45056</v>
      </c>
      <c r="B1957">
        <f t="shared" si="334"/>
        <v>2023</v>
      </c>
      <c r="C1957" t="str">
        <f t="shared" si="335"/>
        <v>05</v>
      </c>
      <c r="D1957" t="str">
        <f t="shared" si="331"/>
        <v>MAYO</v>
      </c>
      <c r="E1957" t="str">
        <f t="shared" si="336"/>
        <v>MIÉ.</v>
      </c>
      <c r="F1957" t="str">
        <f t="shared" si="337"/>
        <v>19</v>
      </c>
      <c r="G1957">
        <f t="shared" si="338"/>
        <v>2023</v>
      </c>
      <c r="H1957" t="str">
        <f t="shared" si="339"/>
        <v>15</v>
      </c>
      <c r="I1957" t="str">
        <f t="shared" si="332"/>
        <v>2023-05</v>
      </c>
      <c r="J1957" s="6" t="s">
        <v>17</v>
      </c>
      <c r="K1957" t="str">
        <f>VLOOKUP(J1957,Hoja1!$A$1:$B$12,2,0)</f>
        <v>MAYO</v>
      </c>
      <c r="L1957" t="s">
        <v>23</v>
      </c>
      <c r="M1957" s="6" t="str">
        <f t="shared" si="324"/>
        <v>08</v>
      </c>
      <c r="N1957" t="str">
        <f t="shared" si="333"/>
        <v>02</v>
      </c>
    </row>
    <row r="1958" spans="1:14" hidden="1">
      <c r="A1958" s="1">
        <v>45057</v>
      </c>
      <c r="B1958">
        <f t="shared" si="334"/>
        <v>2023</v>
      </c>
      <c r="C1958" t="str">
        <f t="shared" si="335"/>
        <v>05</v>
      </c>
      <c r="D1958" t="str">
        <f t="shared" si="331"/>
        <v>MAYO</v>
      </c>
      <c r="E1958" t="str">
        <f t="shared" si="336"/>
        <v>JUE.</v>
      </c>
      <c r="F1958" t="str">
        <f t="shared" si="337"/>
        <v>19</v>
      </c>
      <c r="G1958">
        <f t="shared" si="338"/>
        <v>2023</v>
      </c>
      <c r="H1958" t="str">
        <f t="shared" si="339"/>
        <v>15</v>
      </c>
      <c r="I1958" t="str">
        <f t="shared" si="332"/>
        <v>2023-05</v>
      </c>
      <c r="J1958" s="6" t="s">
        <v>17</v>
      </c>
      <c r="K1958" t="str">
        <f>VLOOKUP(J1958,Hoja1!$A$1:$B$12,2,0)</f>
        <v>MAYO</v>
      </c>
      <c r="L1958" t="s">
        <v>23</v>
      </c>
      <c r="M1958" s="6" t="str">
        <f t="shared" si="324"/>
        <v>08</v>
      </c>
      <c r="N1958" t="str">
        <f t="shared" si="333"/>
        <v>02</v>
      </c>
    </row>
    <row r="1959" spans="1:14" hidden="1">
      <c r="A1959" s="1">
        <v>45058</v>
      </c>
      <c r="B1959">
        <f t="shared" si="334"/>
        <v>2023</v>
      </c>
      <c r="C1959" t="str">
        <f t="shared" si="335"/>
        <v>05</v>
      </c>
      <c r="D1959" t="str">
        <f t="shared" si="331"/>
        <v>MAYO</v>
      </c>
      <c r="E1959" t="str">
        <f t="shared" si="336"/>
        <v>VIE.</v>
      </c>
      <c r="F1959" t="str">
        <f t="shared" si="337"/>
        <v>19</v>
      </c>
      <c r="G1959">
        <f t="shared" si="338"/>
        <v>2023</v>
      </c>
      <c r="H1959" t="str">
        <f t="shared" si="339"/>
        <v>15</v>
      </c>
      <c r="I1959" t="str">
        <f t="shared" si="332"/>
        <v>2023-05</v>
      </c>
      <c r="J1959" s="6" t="s">
        <v>17</v>
      </c>
      <c r="K1959" t="str">
        <f>VLOOKUP(J1959,Hoja1!$A$1:$B$12,2,0)</f>
        <v>MAYO</v>
      </c>
      <c r="L1959" t="s">
        <v>23</v>
      </c>
      <c r="M1959" s="6" t="str">
        <f t="shared" si="324"/>
        <v>08</v>
      </c>
      <c r="N1959" t="str">
        <f t="shared" si="333"/>
        <v>02</v>
      </c>
    </row>
    <row r="1960" spans="1:14" hidden="1">
      <c r="A1960" s="1">
        <v>45059</v>
      </c>
      <c r="B1960">
        <f t="shared" si="334"/>
        <v>2023</v>
      </c>
      <c r="C1960" t="str">
        <f t="shared" si="335"/>
        <v>05</v>
      </c>
      <c r="D1960" t="str">
        <f t="shared" si="331"/>
        <v>MAYO</v>
      </c>
      <c r="E1960" t="str">
        <f t="shared" si="336"/>
        <v>SÁB.</v>
      </c>
      <c r="F1960" t="str">
        <f t="shared" si="337"/>
        <v>19</v>
      </c>
      <c r="G1960">
        <f t="shared" si="338"/>
        <v>2023</v>
      </c>
      <c r="H1960" t="str">
        <f t="shared" si="339"/>
        <v>15</v>
      </c>
      <c r="I1960" t="str">
        <f t="shared" si="332"/>
        <v>2023-05</v>
      </c>
      <c r="J1960" s="6" t="s">
        <v>17</v>
      </c>
      <c r="K1960" t="str">
        <f>VLOOKUP(J1960,Hoja1!$A$1:$B$12,2,0)</f>
        <v>MAYO</v>
      </c>
      <c r="L1960" t="s">
        <v>23</v>
      </c>
      <c r="M1960" s="6" t="str">
        <f t="shared" si="324"/>
        <v>08</v>
      </c>
      <c r="N1960" t="str">
        <f t="shared" si="333"/>
        <v>02</v>
      </c>
    </row>
    <row r="1961" spans="1:14" hidden="1">
      <c r="A1961" s="1">
        <v>45060</v>
      </c>
      <c r="B1961">
        <f t="shared" si="334"/>
        <v>2023</v>
      </c>
      <c r="C1961" t="str">
        <f t="shared" si="335"/>
        <v>05</v>
      </c>
      <c r="D1961" t="str">
        <f t="shared" si="331"/>
        <v>MAYO</v>
      </c>
      <c r="E1961" t="str">
        <f t="shared" si="336"/>
        <v>DOM.</v>
      </c>
      <c r="F1961" t="str">
        <f t="shared" si="337"/>
        <v>20</v>
      </c>
      <c r="G1961">
        <f t="shared" si="338"/>
        <v>2023</v>
      </c>
      <c r="H1961" t="str">
        <f t="shared" si="339"/>
        <v>16</v>
      </c>
      <c r="I1961" t="str">
        <f t="shared" si="332"/>
        <v>2023-05</v>
      </c>
      <c r="J1961" s="6" t="s">
        <v>17</v>
      </c>
      <c r="K1961" t="str">
        <f>VLOOKUP(J1961,Hoja1!$A$1:$B$12,2,0)</f>
        <v>MAYO</v>
      </c>
      <c r="L1961" t="s">
        <v>23</v>
      </c>
      <c r="M1961" s="6" t="str">
        <f t="shared" si="324"/>
        <v>08</v>
      </c>
      <c r="N1961" t="str">
        <f t="shared" si="333"/>
        <v>02</v>
      </c>
    </row>
    <row r="1962" spans="1:14" hidden="1">
      <c r="A1962" s="1">
        <v>45061</v>
      </c>
      <c r="B1962">
        <f t="shared" si="334"/>
        <v>2023</v>
      </c>
      <c r="C1962" t="str">
        <f t="shared" si="335"/>
        <v>05</v>
      </c>
      <c r="D1962" t="str">
        <f t="shared" si="331"/>
        <v>MAYO</v>
      </c>
      <c r="E1962" t="str">
        <f t="shared" si="336"/>
        <v>LUN.</v>
      </c>
      <c r="F1962" t="str">
        <f t="shared" si="337"/>
        <v>20</v>
      </c>
      <c r="G1962">
        <f t="shared" si="338"/>
        <v>2023</v>
      </c>
      <c r="H1962" t="str">
        <f t="shared" si="339"/>
        <v>16</v>
      </c>
      <c r="I1962" t="str">
        <f t="shared" si="332"/>
        <v>2023-05</v>
      </c>
      <c r="J1962" s="6" t="s">
        <v>17</v>
      </c>
      <c r="K1962" t="str">
        <f>VLOOKUP(J1962,Hoja1!$A$1:$B$12,2,0)</f>
        <v>MAYO</v>
      </c>
      <c r="L1962" t="s">
        <v>23</v>
      </c>
      <c r="M1962" s="6" t="str">
        <f t="shared" si="324"/>
        <v>08</v>
      </c>
      <c r="N1962" t="str">
        <f t="shared" si="333"/>
        <v>02</v>
      </c>
    </row>
    <row r="1963" spans="1:14" hidden="1">
      <c r="A1963" s="1">
        <v>45062</v>
      </c>
      <c r="B1963">
        <f t="shared" si="334"/>
        <v>2023</v>
      </c>
      <c r="C1963" t="str">
        <f t="shared" si="335"/>
        <v>05</v>
      </c>
      <c r="D1963" t="str">
        <f t="shared" si="331"/>
        <v>MAYO</v>
      </c>
      <c r="E1963" t="str">
        <f t="shared" si="336"/>
        <v>MAR.</v>
      </c>
      <c r="F1963" t="str">
        <f t="shared" si="337"/>
        <v>20</v>
      </c>
      <c r="G1963">
        <f t="shared" si="338"/>
        <v>2023</v>
      </c>
      <c r="H1963" t="str">
        <f t="shared" si="339"/>
        <v>16</v>
      </c>
      <c r="I1963" t="str">
        <f t="shared" si="332"/>
        <v>2023-05</v>
      </c>
      <c r="J1963" s="6" t="s">
        <v>17</v>
      </c>
      <c r="K1963" t="str">
        <f>VLOOKUP(J1963,Hoja1!$A$1:$B$12,2,0)</f>
        <v>MAYO</v>
      </c>
      <c r="L1963" t="s">
        <v>23</v>
      </c>
      <c r="M1963" s="6" t="str">
        <f t="shared" si="324"/>
        <v>08</v>
      </c>
      <c r="N1963" t="str">
        <f t="shared" si="333"/>
        <v>02</v>
      </c>
    </row>
    <row r="1964" spans="1:14" hidden="1">
      <c r="A1964" s="1">
        <v>45063</v>
      </c>
      <c r="B1964">
        <f t="shared" si="334"/>
        <v>2023</v>
      </c>
      <c r="C1964" t="str">
        <f t="shared" si="335"/>
        <v>05</v>
      </c>
      <c r="D1964" t="str">
        <f t="shared" si="331"/>
        <v>MAYO</v>
      </c>
      <c r="E1964" t="str">
        <f t="shared" si="336"/>
        <v>MIÉ.</v>
      </c>
      <c r="F1964" t="str">
        <f t="shared" si="337"/>
        <v>20</v>
      </c>
      <c r="G1964">
        <f t="shared" si="338"/>
        <v>2023</v>
      </c>
      <c r="H1964" t="str">
        <f t="shared" si="339"/>
        <v>16</v>
      </c>
      <c r="I1964" t="str">
        <f t="shared" si="332"/>
        <v>2023-05</v>
      </c>
      <c r="J1964" s="6" t="s">
        <v>17</v>
      </c>
      <c r="K1964" t="str">
        <f>VLOOKUP(J1964,Hoja1!$A$1:$B$12,2,0)</f>
        <v>MAYO</v>
      </c>
      <c r="L1964" t="s">
        <v>23</v>
      </c>
      <c r="M1964" s="6" t="str">
        <f t="shared" si="324"/>
        <v>08</v>
      </c>
      <c r="N1964" t="str">
        <f t="shared" si="333"/>
        <v>02</v>
      </c>
    </row>
    <row r="1965" spans="1:14" hidden="1">
      <c r="A1965" s="1">
        <v>45064</v>
      </c>
      <c r="B1965">
        <f t="shared" si="334"/>
        <v>2023</v>
      </c>
      <c r="C1965" t="str">
        <f t="shared" si="335"/>
        <v>05</v>
      </c>
      <c r="D1965" t="str">
        <f t="shared" si="331"/>
        <v>MAYO</v>
      </c>
      <c r="E1965" t="str">
        <f t="shared" si="336"/>
        <v>JUE.</v>
      </c>
      <c r="F1965" t="str">
        <f t="shared" si="337"/>
        <v>20</v>
      </c>
      <c r="G1965">
        <f t="shared" si="338"/>
        <v>2023</v>
      </c>
      <c r="H1965" t="str">
        <f t="shared" si="339"/>
        <v>16</v>
      </c>
      <c r="I1965" t="str">
        <f t="shared" si="332"/>
        <v>2023-05</v>
      </c>
      <c r="J1965" s="6" t="s">
        <v>17</v>
      </c>
      <c r="K1965" t="str">
        <f>VLOOKUP(J1965,Hoja1!$A$1:$B$12,2,0)</f>
        <v>MAYO</v>
      </c>
      <c r="L1965" t="s">
        <v>23</v>
      </c>
      <c r="M1965" s="6" t="str">
        <f t="shared" si="324"/>
        <v>08</v>
      </c>
      <c r="N1965" t="str">
        <f t="shared" si="333"/>
        <v>02</v>
      </c>
    </row>
    <row r="1966" spans="1:14" hidden="1">
      <c r="A1966" s="1">
        <v>45065</v>
      </c>
      <c r="B1966">
        <f t="shared" si="334"/>
        <v>2023</v>
      </c>
      <c r="C1966" t="str">
        <f t="shared" si="335"/>
        <v>05</v>
      </c>
      <c r="D1966" t="str">
        <f t="shared" si="331"/>
        <v>MAYO</v>
      </c>
      <c r="E1966" t="str">
        <f t="shared" si="336"/>
        <v>VIE.</v>
      </c>
      <c r="F1966" t="str">
        <f t="shared" si="337"/>
        <v>20</v>
      </c>
      <c r="G1966">
        <f t="shared" si="338"/>
        <v>2023</v>
      </c>
      <c r="H1966" t="str">
        <f t="shared" si="339"/>
        <v>16</v>
      </c>
      <c r="I1966" t="str">
        <f t="shared" si="332"/>
        <v>2023-05</v>
      </c>
      <c r="J1966" s="6" t="s">
        <v>17</v>
      </c>
      <c r="K1966" t="str">
        <f>VLOOKUP(J1966,Hoja1!$A$1:$B$12,2,0)</f>
        <v>MAYO</v>
      </c>
      <c r="L1966" t="s">
        <v>23</v>
      </c>
      <c r="M1966" s="6" t="str">
        <f t="shared" si="324"/>
        <v>08</v>
      </c>
      <c r="N1966" t="str">
        <f t="shared" si="333"/>
        <v>02</v>
      </c>
    </row>
    <row r="1967" spans="1:14" hidden="1">
      <c r="A1967" s="1">
        <v>45066</v>
      </c>
      <c r="B1967">
        <f t="shared" si="334"/>
        <v>2023</v>
      </c>
      <c r="C1967" t="str">
        <f t="shared" si="335"/>
        <v>05</v>
      </c>
      <c r="D1967" t="str">
        <f t="shared" si="331"/>
        <v>MAYO</v>
      </c>
      <c r="E1967" t="str">
        <f t="shared" si="336"/>
        <v>SÁB.</v>
      </c>
      <c r="F1967" t="str">
        <f t="shared" si="337"/>
        <v>20</v>
      </c>
      <c r="G1967">
        <f t="shared" si="338"/>
        <v>2023</v>
      </c>
      <c r="H1967" t="str">
        <f t="shared" si="339"/>
        <v>16</v>
      </c>
      <c r="I1967" t="str">
        <f t="shared" si="332"/>
        <v>2023-05</v>
      </c>
      <c r="J1967" s="6" t="s">
        <v>17</v>
      </c>
      <c r="K1967" t="str">
        <f>VLOOKUP(J1967,Hoja1!$A$1:$B$12,2,0)</f>
        <v>MAYO</v>
      </c>
      <c r="L1967" t="s">
        <v>23</v>
      </c>
      <c r="M1967" s="6" t="str">
        <f t="shared" si="324"/>
        <v>08</v>
      </c>
      <c r="N1967" t="str">
        <f t="shared" si="333"/>
        <v>02</v>
      </c>
    </row>
    <row r="1968" spans="1:14" hidden="1">
      <c r="A1968" s="1">
        <v>45067</v>
      </c>
      <c r="B1968">
        <f t="shared" si="334"/>
        <v>2023</v>
      </c>
      <c r="C1968" t="str">
        <f t="shared" si="335"/>
        <v>05</v>
      </c>
      <c r="D1968" t="str">
        <f t="shared" si="331"/>
        <v>MAYO</v>
      </c>
      <c r="E1968" t="str">
        <f t="shared" si="336"/>
        <v>DOM.</v>
      </c>
      <c r="F1968" t="str">
        <f t="shared" si="337"/>
        <v>21</v>
      </c>
      <c r="G1968">
        <f t="shared" si="338"/>
        <v>2023</v>
      </c>
      <c r="H1968" t="str">
        <f t="shared" si="339"/>
        <v>17</v>
      </c>
      <c r="I1968" t="str">
        <f t="shared" si="332"/>
        <v>2023-05</v>
      </c>
      <c r="J1968" s="6" t="s">
        <v>17</v>
      </c>
      <c r="K1968" t="str">
        <f>VLOOKUP(J1968,Hoja1!$A$1:$B$12,2,0)</f>
        <v>MAYO</v>
      </c>
      <c r="L1968" t="s">
        <v>23</v>
      </c>
      <c r="M1968" s="6" t="str">
        <f t="shared" si="324"/>
        <v>09</v>
      </c>
      <c r="N1968" t="str">
        <f t="shared" si="333"/>
        <v>02</v>
      </c>
    </row>
    <row r="1969" spans="1:14" hidden="1">
      <c r="A1969" s="1">
        <v>45068</v>
      </c>
      <c r="B1969">
        <f t="shared" si="334"/>
        <v>2023</v>
      </c>
      <c r="C1969" t="str">
        <f t="shared" si="335"/>
        <v>05</v>
      </c>
      <c r="D1969" t="str">
        <f t="shared" si="331"/>
        <v>MAYO</v>
      </c>
      <c r="E1969" t="str">
        <f t="shared" si="336"/>
        <v>LUN.</v>
      </c>
      <c r="F1969" t="str">
        <f t="shared" si="337"/>
        <v>21</v>
      </c>
      <c r="G1969">
        <f t="shared" si="338"/>
        <v>2023</v>
      </c>
      <c r="H1969" t="str">
        <f t="shared" si="339"/>
        <v>17</v>
      </c>
      <c r="I1969" t="str">
        <f t="shared" si="332"/>
        <v>2023-05</v>
      </c>
      <c r="J1969" s="6" t="s">
        <v>17</v>
      </c>
      <c r="K1969" t="str">
        <f>VLOOKUP(J1969,Hoja1!$A$1:$B$12,2,0)</f>
        <v>MAYO</v>
      </c>
      <c r="L1969" t="s">
        <v>23</v>
      </c>
      <c r="M1969" s="6" t="str">
        <f t="shared" si="324"/>
        <v>09</v>
      </c>
      <c r="N1969" t="str">
        <f t="shared" si="333"/>
        <v>02</v>
      </c>
    </row>
    <row r="1970" spans="1:14" hidden="1">
      <c r="A1970" s="1">
        <v>45069</v>
      </c>
      <c r="B1970">
        <f t="shared" si="334"/>
        <v>2023</v>
      </c>
      <c r="C1970" t="str">
        <f t="shared" si="335"/>
        <v>05</v>
      </c>
      <c r="D1970" t="str">
        <f t="shared" si="331"/>
        <v>MAYO</v>
      </c>
      <c r="E1970" t="str">
        <f t="shared" si="336"/>
        <v>MAR.</v>
      </c>
      <c r="F1970" t="str">
        <f t="shared" si="337"/>
        <v>21</v>
      </c>
      <c r="G1970">
        <f t="shared" si="338"/>
        <v>2023</v>
      </c>
      <c r="H1970" t="str">
        <f t="shared" si="339"/>
        <v>17</v>
      </c>
      <c r="I1970" t="str">
        <f t="shared" si="332"/>
        <v>2023-05</v>
      </c>
      <c r="J1970" s="6" t="s">
        <v>17</v>
      </c>
      <c r="K1970" t="str">
        <f>VLOOKUP(J1970,Hoja1!$A$1:$B$12,2,0)</f>
        <v>MAYO</v>
      </c>
      <c r="L1970" t="s">
        <v>23</v>
      </c>
      <c r="M1970" s="6" t="str">
        <f t="shared" si="324"/>
        <v>09</v>
      </c>
      <c r="N1970" t="str">
        <f t="shared" si="333"/>
        <v>02</v>
      </c>
    </row>
    <row r="1971" spans="1:14" hidden="1">
      <c r="A1971" s="1">
        <v>45070</v>
      </c>
      <c r="B1971">
        <f t="shared" si="334"/>
        <v>2023</v>
      </c>
      <c r="C1971" t="str">
        <f t="shared" si="335"/>
        <v>05</v>
      </c>
      <c r="D1971" t="str">
        <f t="shared" si="331"/>
        <v>MAYO</v>
      </c>
      <c r="E1971" t="str">
        <f t="shared" si="336"/>
        <v>MIÉ.</v>
      </c>
      <c r="F1971" t="str">
        <f t="shared" si="337"/>
        <v>21</v>
      </c>
      <c r="G1971">
        <f t="shared" si="338"/>
        <v>2023</v>
      </c>
      <c r="H1971" t="str">
        <f t="shared" si="339"/>
        <v>17</v>
      </c>
      <c r="I1971" t="str">
        <f t="shared" si="332"/>
        <v>2023-05</v>
      </c>
      <c r="J1971" s="6" t="s">
        <v>17</v>
      </c>
      <c r="K1971" t="str">
        <f>VLOOKUP(J1971,Hoja1!$A$1:$B$12,2,0)</f>
        <v>MAYO</v>
      </c>
      <c r="L1971" t="s">
        <v>23</v>
      </c>
      <c r="M1971" s="6" t="str">
        <f t="shared" si="324"/>
        <v>09</v>
      </c>
      <c r="N1971" t="str">
        <f t="shared" si="333"/>
        <v>02</v>
      </c>
    </row>
    <row r="1972" spans="1:14" hidden="1">
      <c r="A1972" s="1">
        <v>45071</v>
      </c>
      <c r="B1972">
        <f t="shared" si="334"/>
        <v>2023</v>
      </c>
      <c r="C1972" t="str">
        <f t="shared" si="335"/>
        <v>05</v>
      </c>
      <c r="D1972" t="str">
        <f t="shared" si="331"/>
        <v>MAYO</v>
      </c>
      <c r="E1972" t="str">
        <f t="shared" si="336"/>
        <v>JUE.</v>
      </c>
      <c r="F1972" t="str">
        <f t="shared" si="337"/>
        <v>21</v>
      </c>
      <c r="G1972">
        <f t="shared" si="338"/>
        <v>2023</v>
      </c>
      <c r="H1972" t="str">
        <f t="shared" si="339"/>
        <v>17</v>
      </c>
      <c r="I1972" t="str">
        <f t="shared" si="332"/>
        <v>2023-05</v>
      </c>
      <c r="J1972" s="6" t="s">
        <v>17</v>
      </c>
      <c r="K1972" t="str">
        <f>VLOOKUP(J1972,Hoja1!$A$1:$B$12,2,0)</f>
        <v>MAYO</v>
      </c>
      <c r="L1972" t="s">
        <v>23</v>
      </c>
      <c r="M1972" s="6" t="str">
        <f t="shared" si="324"/>
        <v>09</v>
      </c>
      <c r="N1972" t="str">
        <f t="shared" si="333"/>
        <v>02</v>
      </c>
    </row>
    <row r="1973" spans="1:14" hidden="1">
      <c r="A1973" s="1">
        <v>45072</v>
      </c>
      <c r="B1973">
        <f t="shared" si="334"/>
        <v>2023</v>
      </c>
      <c r="C1973" t="str">
        <f t="shared" si="335"/>
        <v>05</v>
      </c>
      <c r="D1973" t="str">
        <f t="shared" si="331"/>
        <v>MAYO</v>
      </c>
      <c r="E1973" t="str">
        <f t="shared" si="336"/>
        <v>VIE.</v>
      </c>
      <c r="F1973" t="str">
        <f t="shared" si="337"/>
        <v>21</v>
      </c>
      <c r="G1973">
        <f t="shared" si="338"/>
        <v>2023</v>
      </c>
      <c r="H1973" t="str">
        <f t="shared" si="339"/>
        <v>17</v>
      </c>
      <c r="I1973" t="str">
        <f t="shared" si="332"/>
        <v>2023-05</v>
      </c>
      <c r="J1973" s="6" t="s">
        <v>17</v>
      </c>
      <c r="K1973" t="str">
        <f>VLOOKUP(J1973,Hoja1!$A$1:$B$12,2,0)</f>
        <v>MAYO</v>
      </c>
      <c r="L1973" t="s">
        <v>23</v>
      </c>
      <c r="M1973" s="6" t="str">
        <f t="shared" si="324"/>
        <v>09</v>
      </c>
      <c r="N1973" t="str">
        <f t="shared" si="333"/>
        <v>02</v>
      </c>
    </row>
    <row r="1974" spans="1:14" hidden="1">
      <c r="A1974" s="1">
        <v>45073</v>
      </c>
      <c r="B1974">
        <f t="shared" si="334"/>
        <v>2023</v>
      </c>
      <c r="C1974" t="str">
        <f t="shared" si="335"/>
        <v>05</v>
      </c>
      <c r="D1974" t="str">
        <f t="shared" si="331"/>
        <v>MAYO</v>
      </c>
      <c r="E1974" t="str">
        <f t="shared" si="336"/>
        <v>SÁB.</v>
      </c>
      <c r="F1974" t="str">
        <f t="shared" si="337"/>
        <v>21</v>
      </c>
      <c r="G1974">
        <f t="shared" si="338"/>
        <v>2023</v>
      </c>
      <c r="H1974" t="str">
        <f t="shared" si="339"/>
        <v>17</v>
      </c>
      <c r="I1974" t="str">
        <f t="shared" si="332"/>
        <v>2023-05</v>
      </c>
      <c r="J1974" s="6" t="s">
        <v>17</v>
      </c>
      <c r="K1974" t="str">
        <f>VLOOKUP(J1974,Hoja1!$A$1:$B$12,2,0)</f>
        <v>MAYO</v>
      </c>
      <c r="L1974" t="s">
        <v>23</v>
      </c>
      <c r="M1974" s="6" t="str">
        <f t="shared" si="324"/>
        <v>09</v>
      </c>
      <c r="N1974" t="str">
        <f t="shared" si="333"/>
        <v>02</v>
      </c>
    </row>
    <row r="1975" spans="1:14" hidden="1">
      <c r="A1975" s="1">
        <v>45074</v>
      </c>
      <c r="B1975">
        <f t="shared" si="334"/>
        <v>2023</v>
      </c>
      <c r="C1975" t="str">
        <f t="shared" si="335"/>
        <v>05</v>
      </c>
      <c r="D1975" t="str">
        <f t="shared" si="331"/>
        <v>MAYO</v>
      </c>
      <c r="E1975" t="str">
        <f t="shared" si="336"/>
        <v>DOM.</v>
      </c>
      <c r="F1975" t="str">
        <f t="shared" si="337"/>
        <v>22</v>
      </c>
      <c r="G1975">
        <f t="shared" si="338"/>
        <v>2023</v>
      </c>
      <c r="H1975" t="str">
        <f t="shared" si="339"/>
        <v>18</v>
      </c>
      <c r="I1975" t="str">
        <f t="shared" si="332"/>
        <v>2023-05</v>
      </c>
      <c r="J1975" s="6" t="s">
        <v>18</v>
      </c>
      <c r="K1975" t="str">
        <f>VLOOKUP(J1975,Hoja1!$A$1:$B$12,2,0)</f>
        <v>JUNIO</v>
      </c>
      <c r="L1975" t="s">
        <v>23</v>
      </c>
      <c r="M1975" s="6" t="str">
        <f t="shared" si="324"/>
        <v>09</v>
      </c>
      <c r="N1975" t="str">
        <f t="shared" si="333"/>
        <v>02</v>
      </c>
    </row>
    <row r="1976" spans="1:14" hidden="1">
      <c r="A1976" s="1">
        <v>45075</v>
      </c>
      <c r="B1976">
        <f t="shared" si="334"/>
        <v>2023</v>
      </c>
      <c r="C1976" t="str">
        <f t="shared" si="335"/>
        <v>05</v>
      </c>
      <c r="D1976" t="str">
        <f t="shared" si="331"/>
        <v>MAYO</v>
      </c>
      <c r="E1976" t="str">
        <f t="shared" si="336"/>
        <v>LUN.</v>
      </c>
      <c r="F1976" t="str">
        <f t="shared" si="337"/>
        <v>22</v>
      </c>
      <c r="G1976">
        <f t="shared" si="338"/>
        <v>2023</v>
      </c>
      <c r="H1976" t="str">
        <f t="shared" si="339"/>
        <v>18</v>
      </c>
      <c r="I1976" t="str">
        <f t="shared" si="332"/>
        <v>2023-05</v>
      </c>
      <c r="J1976" s="6" t="s">
        <v>18</v>
      </c>
      <c r="K1976" t="str">
        <f>VLOOKUP(J1976,Hoja1!$A$1:$B$12,2,0)</f>
        <v>JUNIO</v>
      </c>
      <c r="L1976" t="s">
        <v>23</v>
      </c>
      <c r="M1976" s="6" t="str">
        <f t="shared" ref="M1976:M2039" si="340">TEXT(ROUND(H1976/2,0),"00")</f>
        <v>09</v>
      </c>
      <c r="N1976" t="str">
        <f t="shared" si="333"/>
        <v>02</v>
      </c>
    </row>
    <row r="1977" spans="1:14" hidden="1">
      <c r="A1977" s="1">
        <v>45076</v>
      </c>
      <c r="B1977">
        <f t="shared" si="334"/>
        <v>2023</v>
      </c>
      <c r="C1977" t="str">
        <f t="shared" si="335"/>
        <v>05</v>
      </c>
      <c r="D1977" t="str">
        <f t="shared" si="331"/>
        <v>MAYO</v>
      </c>
      <c r="E1977" t="str">
        <f t="shared" si="336"/>
        <v>MAR.</v>
      </c>
      <c r="F1977" t="str">
        <f t="shared" si="337"/>
        <v>22</v>
      </c>
      <c r="G1977">
        <f t="shared" si="338"/>
        <v>2023</v>
      </c>
      <c r="H1977" t="str">
        <f t="shared" si="339"/>
        <v>18</v>
      </c>
      <c r="I1977" t="str">
        <f t="shared" si="332"/>
        <v>2023-05</v>
      </c>
      <c r="J1977" s="6" t="s">
        <v>18</v>
      </c>
      <c r="K1977" t="str">
        <f>VLOOKUP(J1977,Hoja1!$A$1:$B$12,2,0)</f>
        <v>JUNIO</v>
      </c>
      <c r="L1977" t="s">
        <v>23</v>
      </c>
      <c r="M1977" s="6" t="str">
        <f t="shared" si="340"/>
        <v>09</v>
      </c>
      <c r="N1977" t="str">
        <f t="shared" si="333"/>
        <v>02</v>
      </c>
    </row>
    <row r="1978" spans="1:14" hidden="1">
      <c r="A1978" s="1">
        <v>45077</v>
      </c>
      <c r="B1978">
        <f t="shared" si="334"/>
        <v>2023</v>
      </c>
      <c r="C1978" t="str">
        <f t="shared" si="335"/>
        <v>05</v>
      </c>
      <c r="D1978" t="str">
        <f t="shared" si="331"/>
        <v>MAYO</v>
      </c>
      <c r="E1978" t="str">
        <f t="shared" si="336"/>
        <v>MIÉ.</v>
      </c>
      <c r="F1978" t="str">
        <f t="shared" si="337"/>
        <v>22</v>
      </c>
      <c r="G1978">
        <f t="shared" si="338"/>
        <v>2023</v>
      </c>
      <c r="H1978" t="str">
        <f t="shared" si="339"/>
        <v>18</v>
      </c>
      <c r="I1978" t="str">
        <f t="shared" si="332"/>
        <v>2023-05</v>
      </c>
      <c r="J1978" s="6" t="s">
        <v>18</v>
      </c>
      <c r="K1978" t="str">
        <f>VLOOKUP(J1978,Hoja1!$A$1:$B$12,2,0)</f>
        <v>JUNIO</v>
      </c>
      <c r="L1978" t="s">
        <v>23</v>
      </c>
      <c r="M1978" s="6" t="str">
        <f t="shared" si="340"/>
        <v>09</v>
      </c>
      <c r="N1978" t="str">
        <f t="shared" si="333"/>
        <v>02</v>
      </c>
    </row>
    <row r="1979" spans="1:14" hidden="1">
      <c r="A1979" s="1">
        <v>45078</v>
      </c>
      <c r="B1979">
        <f t="shared" si="334"/>
        <v>2023</v>
      </c>
      <c r="C1979" t="str">
        <f t="shared" si="335"/>
        <v>06</v>
      </c>
      <c r="D1979" t="str">
        <f t="shared" si="331"/>
        <v>JUNIO</v>
      </c>
      <c r="E1979" t="str">
        <f t="shared" si="336"/>
        <v>JUE.</v>
      </c>
      <c r="F1979" t="str">
        <f t="shared" si="337"/>
        <v>22</v>
      </c>
      <c r="G1979">
        <f t="shared" si="338"/>
        <v>2023</v>
      </c>
      <c r="H1979" t="str">
        <f t="shared" si="339"/>
        <v>18</v>
      </c>
      <c r="I1979" t="str">
        <f t="shared" si="332"/>
        <v>2023-06</v>
      </c>
      <c r="J1979" s="6" t="s">
        <v>18</v>
      </c>
      <c r="K1979" t="str">
        <f>VLOOKUP(J1979,Hoja1!$A$1:$B$12,2,0)</f>
        <v>JUNIO</v>
      </c>
      <c r="L1979" t="s">
        <v>23</v>
      </c>
      <c r="M1979" s="6" t="str">
        <f t="shared" si="340"/>
        <v>09</v>
      </c>
      <c r="N1979" t="str">
        <f t="shared" si="333"/>
        <v>02</v>
      </c>
    </row>
    <row r="1980" spans="1:14" hidden="1">
      <c r="A1980" s="1">
        <v>45079</v>
      </c>
      <c r="B1980">
        <f t="shared" si="334"/>
        <v>2023</v>
      </c>
      <c r="C1980" t="str">
        <f t="shared" si="335"/>
        <v>06</v>
      </c>
      <c r="D1980" t="str">
        <f t="shared" si="331"/>
        <v>JUNIO</v>
      </c>
      <c r="E1980" t="str">
        <f t="shared" si="336"/>
        <v>VIE.</v>
      </c>
      <c r="F1980" t="str">
        <f t="shared" si="337"/>
        <v>22</v>
      </c>
      <c r="G1980">
        <f t="shared" si="338"/>
        <v>2023</v>
      </c>
      <c r="H1980" t="str">
        <f t="shared" si="339"/>
        <v>18</v>
      </c>
      <c r="I1980" t="str">
        <f t="shared" si="332"/>
        <v>2023-06</v>
      </c>
      <c r="J1980" s="6" t="s">
        <v>18</v>
      </c>
      <c r="K1980" t="str">
        <f>VLOOKUP(J1980,Hoja1!$A$1:$B$12,2,0)</f>
        <v>JUNIO</v>
      </c>
      <c r="L1980" t="s">
        <v>23</v>
      </c>
      <c r="M1980" s="6" t="str">
        <f t="shared" si="340"/>
        <v>09</v>
      </c>
      <c r="N1980" t="str">
        <f t="shared" si="333"/>
        <v>02</v>
      </c>
    </row>
    <row r="1981" spans="1:14" hidden="1">
      <c r="A1981" s="1">
        <v>45080</v>
      </c>
      <c r="B1981">
        <f t="shared" si="334"/>
        <v>2023</v>
      </c>
      <c r="C1981" t="str">
        <f t="shared" si="335"/>
        <v>06</v>
      </c>
      <c r="D1981" t="str">
        <f t="shared" si="331"/>
        <v>JUNIO</v>
      </c>
      <c r="E1981" t="str">
        <f t="shared" si="336"/>
        <v>SÁB.</v>
      </c>
      <c r="F1981" t="str">
        <f t="shared" si="337"/>
        <v>22</v>
      </c>
      <c r="G1981">
        <f t="shared" si="338"/>
        <v>2023</v>
      </c>
      <c r="H1981" t="str">
        <f t="shared" si="339"/>
        <v>18</v>
      </c>
      <c r="I1981" t="str">
        <f t="shared" si="332"/>
        <v>2023-06</v>
      </c>
      <c r="J1981" s="6" t="s">
        <v>18</v>
      </c>
      <c r="K1981" t="str">
        <f>VLOOKUP(J1981,Hoja1!$A$1:$B$12,2,0)</f>
        <v>JUNIO</v>
      </c>
      <c r="L1981" t="s">
        <v>23</v>
      </c>
      <c r="M1981" s="6" t="str">
        <f t="shared" si="340"/>
        <v>09</v>
      </c>
      <c r="N1981" t="str">
        <f t="shared" si="333"/>
        <v>02</v>
      </c>
    </row>
    <row r="1982" spans="1:14" hidden="1">
      <c r="A1982" s="1">
        <v>45081</v>
      </c>
      <c r="B1982">
        <f t="shared" si="334"/>
        <v>2023</v>
      </c>
      <c r="C1982" t="str">
        <f t="shared" si="335"/>
        <v>06</v>
      </c>
      <c r="D1982" t="str">
        <f t="shared" si="331"/>
        <v>JUNIO</v>
      </c>
      <c r="E1982" t="str">
        <f t="shared" si="336"/>
        <v>DOM.</v>
      </c>
      <c r="F1982" t="str">
        <f t="shared" si="337"/>
        <v>23</v>
      </c>
      <c r="G1982">
        <f t="shared" si="338"/>
        <v>2023</v>
      </c>
      <c r="H1982" t="str">
        <f t="shared" si="339"/>
        <v>19</v>
      </c>
      <c r="I1982" t="str">
        <f t="shared" si="332"/>
        <v>2023-06</v>
      </c>
      <c r="J1982" s="6" t="s">
        <v>18</v>
      </c>
      <c r="K1982" t="str">
        <f>VLOOKUP(J1982,Hoja1!$A$1:$B$12,2,0)</f>
        <v>JUNIO</v>
      </c>
      <c r="L1982" t="s">
        <v>23</v>
      </c>
      <c r="M1982" s="6" t="str">
        <f t="shared" si="340"/>
        <v>10</v>
      </c>
      <c r="N1982" t="str">
        <f t="shared" si="333"/>
        <v>02</v>
      </c>
    </row>
    <row r="1983" spans="1:14" hidden="1">
      <c r="A1983" s="1">
        <v>45082</v>
      </c>
      <c r="B1983">
        <f t="shared" si="334"/>
        <v>2023</v>
      </c>
      <c r="C1983" t="str">
        <f t="shared" si="335"/>
        <v>06</v>
      </c>
      <c r="D1983" t="str">
        <f t="shared" si="331"/>
        <v>JUNIO</v>
      </c>
      <c r="E1983" t="str">
        <f t="shared" si="336"/>
        <v>LUN.</v>
      </c>
      <c r="F1983" t="str">
        <f t="shared" si="337"/>
        <v>23</v>
      </c>
      <c r="G1983">
        <f t="shared" si="338"/>
        <v>2023</v>
      </c>
      <c r="H1983" t="str">
        <f t="shared" si="339"/>
        <v>19</v>
      </c>
      <c r="I1983" t="str">
        <f t="shared" si="332"/>
        <v>2023-06</v>
      </c>
      <c r="J1983" s="6" t="s">
        <v>18</v>
      </c>
      <c r="K1983" t="str">
        <f>VLOOKUP(J1983,Hoja1!$A$1:$B$12,2,0)</f>
        <v>JUNIO</v>
      </c>
      <c r="L1983" t="s">
        <v>23</v>
      </c>
      <c r="M1983" s="6" t="str">
        <f t="shared" si="340"/>
        <v>10</v>
      </c>
      <c r="N1983" t="str">
        <f t="shared" si="333"/>
        <v>02</v>
      </c>
    </row>
    <row r="1984" spans="1:14" hidden="1">
      <c r="A1984" s="1">
        <v>45083</v>
      </c>
      <c r="B1984">
        <f t="shared" si="334"/>
        <v>2023</v>
      </c>
      <c r="C1984" t="str">
        <f t="shared" si="335"/>
        <v>06</v>
      </c>
      <c r="D1984" t="str">
        <f t="shared" si="331"/>
        <v>JUNIO</v>
      </c>
      <c r="E1984" t="str">
        <f t="shared" si="336"/>
        <v>MAR.</v>
      </c>
      <c r="F1984" t="str">
        <f t="shared" si="337"/>
        <v>23</v>
      </c>
      <c r="G1984">
        <f t="shared" si="338"/>
        <v>2023</v>
      </c>
      <c r="H1984" t="str">
        <f t="shared" si="339"/>
        <v>19</v>
      </c>
      <c r="I1984" t="str">
        <f t="shared" si="332"/>
        <v>2023-06</v>
      </c>
      <c r="J1984" s="6" t="s">
        <v>18</v>
      </c>
      <c r="K1984" t="str">
        <f>VLOOKUP(J1984,Hoja1!$A$1:$B$12,2,0)</f>
        <v>JUNIO</v>
      </c>
      <c r="L1984" t="s">
        <v>23</v>
      </c>
      <c r="M1984" s="6" t="str">
        <f t="shared" si="340"/>
        <v>10</v>
      </c>
      <c r="N1984" t="str">
        <f t="shared" si="333"/>
        <v>02</v>
      </c>
    </row>
    <row r="1985" spans="1:14" hidden="1">
      <c r="A1985" s="1">
        <v>45084</v>
      </c>
      <c r="B1985">
        <f t="shared" si="334"/>
        <v>2023</v>
      </c>
      <c r="C1985" t="str">
        <f t="shared" si="335"/>
        <v>06</v>
      </c>
      <c r="D1985" t="str">
        <f t="shared" si="331"/>
        <v>JUNIO</v>
      </c>
      <c r="E1985" t="str">
        <f t="shared" si="336"/>
        <v>MIÉ.</v>
      </c>
      <c r="F1985" t="str">
        <f t="shared" si="337"/>
        <v>23</v>
      </c>
      <c r="G1985">
        <f t="shared" si="338"/>
        <v>2023</v>
      </c>
      <c r="H1985" t="str">
        <f t="shared" si="339"/>
        <v>19</v>
      </c>
      <c r="I1985" t="str">
        <f t="shared" si="332"/>
        <v>2023-06</v>
      </c>
      <c r="J1985" s="6" t="s">
        <v>18</v>
      </c>
      <c r="K1985" t="str">
        <f>VLOOKUP(J1985,Hoja1!$A$1:$B$12,2,0)</f>
        <v>JUNIO</v>
      </c>
      <c r="L1985" t="s">
        <v>23</v>
      </c>
      <c r="M1985" s="6" t="str">
        <f t="shared" si="340"/>
        <v>10</v>
      </c>
      <c r="N1985" t="str">
        <f t="shared" si="333"/>
        <v>02</v>
      </c>
    </row>
    <row r="1986" spans="1:14" hidden="1">
      <c r="A1986" s="1">
        <v>45085</v>
      </c>
      <c r="B1986">
        <f t="shared" si="334"/>
        <v>2023</v>
      </c>
      <c r="C1986" t="str">
        <f t="shared" si="335"/>
        <v>06</v>
      </c>
      <c r="D1986" t="str">
        <f t="shared" si="331"/>
        <v>JUNIO</v>
      </c>
      <c r="E1986" t="str">
        <f t="shared" si="336"/>
        <v>JUE.</v>
      </c>
      <c r="F1986" t="str">
        <f t="shared" si="337"/>
        <v>23</v>
      </c>
      <c r="G1986">
        <f t="shared" si="338"/>
        <v>2023</v>
      </c>
      <c r="H1986" t="str">
        <f t="shared" si="339"/>
        <v>19</v>
      </c>
      <c r="I1986" t="str">
        <f t="shared" si="332"/>
        <v>2023-06</v>
      </c>
      <c r="J1986" s="6" t="s">
        <v>18</v>
      </c>
      <c r="K1986" t="str">
        <f>VLOOKUP(J1986,Hoja1!$A$1:$B$12,2,0)</f>
        <v>JUNIO</v>
      </c>
      <c r="L1986" t="s">
        <v>23</v>
      </c>
      <c r="M1986" s="6" t="str">
        <f t="shared" si="340"/>
        <v>10</v>
      </c>
      <c r="N1986" t="str">
        <f t="shared" si="333"/>
        <v>02</v>
      </c>
    </row>
    <row r="1987" spans="1:14" hidden="1">
      <c r="A1987" s="1">
        <v>45086</v>
      </c>
      <c r="B1987">
        <f t="shared" si="334"/>
        <v>2023</v>
      </c>
      <c r="C1987" t="str">
        <f t="shared" si="335"/>
        <v>06</v>
      </c>
      <c r="D1987" t="str">
        <f t="shared" ref="D1987:D2050" si="341">UPPER(TEXT(A1987,"mmmm"))</f>
        <v>JUNIO</v>
      </c>
      <c r="E1987" t="str">
        <f t="shared" si="336"/>
        <v>VIE.</v>
      </c>
      <c r="F1987" t="str">
        <f t="shared" si="337"/>
        <v>23</v>
      </c>
      <c r="G1987">
        <f t="shared" si="338"/>
        <v>2023</v>
      </c>
      <c r="H1987" t="str">
        <f t="shared" si="339"/>
        <v>19</v>
      </c>
      <c r="I1987" t="str">
        <f t="shared" ref="I1987:I2050" si="342">YEAR(A1987) &amp; "-" &amp;TEXT(MONTH(A1987),"00")</f>
        <v>2023-06</v>
      </c>
      <c r="J1987" s="6" t="s">
        <v>18</v>
      </c>
      <c r="K1987" t="str">
        <f>VLOOKUP(J1987,Hoja1!$A$1:$B$12,2,0)</f>
        <v>JUNIO</v>
      </c>
      <c r="L1987" t="s">
        <v>23</v>
      </c>
      <c r="M1987" s="6" t="str">
        <f t="shared" si="340"/>
        <v>10</v>
      </c>
      <c r="N1987" t="str">
        <f t="shared" ref="N1987:N2050" si="343">IF(OR(J1987="02",J1987="03",J1987="04"),"01",IF(OR(J1987="05",J1987="06",J1987="07"),"02",IF(OR(J1987="08",J1987="09",J1987="10"),"03","04")))</f>
        <v>02</v>
      </c>
    </row>
    <row r="1988" spans="1:14" hidden="1">
      <c r="A1988" s="1">
        <v>45087</v>
      </c>
      <c r="B1988">
        <f t="shared" si="334"/>
        <v>2023</v>
      </c>
      <c r="C1988" t="str">
        <f t="shared" si="335"/>
        <v>06</v>
      </c>
      <c r="D1988" t="str">
        <f t="shared" si="341"/>
        <v>JUNIO</v>
      </c>
      <c r="E1988" t="str">
        <f t="shared" si="336"/>
        <v>SÁB.</v>
      </c>
      <c r="F1988" t="str">
        <f t="shared" si="337"/>
        <v>23</v>
      </c>
      <c r="G1988">
        <f t="shared" si="338"/>
        <v>2023</v>
      </c>
      <c r="H1988" t="str">
        <f t="shared" si="339"/>
        <v>19</v>
      </c>
      <c r="I1988" t="str">
        <f t="shared" si="342"/>
        <v>2023-06</v>
      </c>
      <c r="J1988" s="6" t="s">
        <v>18</v>
      </c>
      <c r="K1988" t="str">
        <f>VLOOKUP(J1988,Hoja1!$A$1:$B$12,2,0)</f>
        <v>JUNIO</v>
      </c>
      <c r="L1988" t="s">
        <v>23</v>
      </c>
      <c r="M1988" s="6" t="str">
        <f t="shared" si="340"/>
        <v>10</v>
      </c>
      <c r="N1988" t="str">
        <f t="shared" si="343"/>
        <v>02</v>
      </c>
    </row>
    <row r="1989" spans="1:14" hidden="1">
      <c r="A1989" s="1">
        <v>45088</v>
      </c>
      <c r="B1989">
        <f t="shared" si="334"/>
        <v>2023</v>
      </c>
      <c r="C1989" t="str">
        <f t="shared" si="335"/>
        <v>06</v>
      </c>
      <c r="D1989" t="str">
        <f t="shared" si="341"/>
        <v>JUNIO</v>
      </c>
      <c r="E1989" t="str">
        <f t="shared" si="336"/>
        <v>DOM.</v>
      </c>
      <c r="F1989" t="str">
        <f t="shared" si="337"/>
        <v>24</v>
      </c>
      <c r="G1989">
        <f t="shared" si="338"/>
        <v>2023</v>
      </c>
      <c r="H1989" t="str">
        <f t="shared" si="339"/>
        <v>20</v>
      </c>
      <c r="I1989" t="str">
        <f t="shared" si="342"/>
        <v>2023-06</v>
      </c>
      <c r="J1989" s="6" t="s">
        <v>18</v>
      </c>
      <c r="K1989" t="str">
        <f>VLOOKUP(J1989,Hoja1!$A$1:$B$12,2,0)</f>
        <v>JUNIO</v>
      </c>
      <c r="L1989" t="s">
        <v>23</v>
      </c>
      <c r="M1989" s="6" t="str">
        <f t="shared" si="340"/>
        <v>10</v>
      </c>
      <c r="N1989" t="str">
        <f t="shared" si="343"/>
        <v>02</v>
      </c>
    </row>
    <row r="1990" spans="1:14" hidden="1">
      <c r="A1990" s="1">
        <v>45089</v>
      </c>
      <c r="B1990">
        <f t="shared" si="334"/>
        <v>2023</v>
      </c>
      <c r="C1990" t="str">
        <f t="shared" si="335"/>
        <v>06</v>
      </c>
      <c r="D1990" t="str">
        <f t="shared" si="341"/>
        <v>JUNIO</v>
      </c>
      <c r="E1990" t="str">
        <f t="shared" si="336"/>
        <v>LUN.</v>
      </c>
      <c r="F1990" t="str">
        <f t="shared" si="337"/>
        <v>24</v>
      </c>
      <c r="G1990">
        <f t="shared" si="338"/>
        <v>2023</v>
      </c>
      <c r="H1990" t="str">
        <f t="shared" si="339"/>
        <v>20</v>
      </c>
      <c r="I1990" t="str">
        <f t="shared" si="342"/>
        <v>2023-06</v>
      </c>
      <c r="J1990" s="6" t="s">
        <v>18</v>
      </c>
      <c r="K1990" t="str">
        <f>VLOOKUP(J1990,Hoja1!$A$1:$B$12,2,0)</f>
        <v>JUNIO</v>
      </c>
      <c r="L1990" t="s">
        <v>23</v>
      </c>
      <c r="M1990" s="6" t="str">
        <f t="shared" si="340"/>
        <v>10</v>
      </c>
      <c r="N1990" t="str">
        <f t="shared" si="343"/>
        <v>02</v>
      </c>
    </row>
    <row r="1991" spans="1:14" hidden="1">
      <c r="A1991" s="1">
        <v>45090</v>
      </c>
      <c r="B1991">
        <f t="shared" si="334"/>
        <v>2023</v>
      </c>
      <c r="C1991" t="str">
        <f t="shared" si="335"/>
        <v>06</v>
      </c>
      <c r="D1991" t="str">
        <f t="shared" si="341"/>
        <v>JUNIO</v>
      </c>
      <c r="E1991" t="str">
        <f t="shared" si="336"/>
        <v>MAR.</v>
      </c>
      <c r="F1991" t="str">
        <f t="shared" si="337"/>
        <v>24</v>
      </c>
      <c r="G1991">
        <f t="shared" si="338"/>
        <v>2023</v>
      </c>
      <c r="H1991" t="str">
        <f t="shared" si="339"/>
        <v>20</v>
      </c>
      <c r="I1991" t="str">
        <f t="shared" si="342"/>
        <v>2023-06</v>
      </c>
      <c r="J1991" s="6" t="s">
        <v>18</v>
      </c>
      <c r="K1991" t="str">
        <f>VLOOKUP(J1991,Hoja1!$A$1:$B$12,2,0)</f>
        <v>JUNIO</v>
      </c>
      <c r="L1991" t="s">
        <v>23</v>
      </c>
      <c r="M1991" s="6" t="str">
        <f t="shared" si="340"/>
        <v>10</v>
      </c>
      <c r="N1991" t="str">
        <f t="shared" si="343"/>
        <v>02</v>
      </c>
    </row>
    <row r="1992" spans="1:14" hidden="1">
      <c r="A1992" s="1">
        <v>45091</v>
      </c>
      <c r="B1992">
        <f t="shared" si="334"/>
        <v>2023</v>
      </c>
      <c r="C1992" t="str">
        <f t="shared" si="335"/>
        <v>06</v>
      </c>
      <c r="D1992" t="str">
        <f t="shared" si="341"/>
        <v>JUNIO</v>
      </c>
      <c r="E1992" t="str">
        <f t="shared" si="336"/>
        <v>MIÉ.</v>
      </c>
      <c r="F1992" t="str">
        <f t="shared" si="337"/>
        <v>24</v>
      </c>
      <c r="G1992">
        <f t="shared" si="338"/>
        <v>2023</v>
      </c>
      <c r="H1992" t="str">
        <f t="shared" si="339"/>
        <v>20</v>
      </c>
      <c r="I1992" t="str">
        <f t="shared" si="342"/>
        <v>2023-06</v>
      </c>
      <c r="J1992" s="6" t="s">
        <v>18</v>
      </c>
      <c r="K1992" t="str">
        <f>VLOOKUP(J1992,Hoja1!$A$1:$B$12,2,0)</f>
        <v>JUNIO</v>
      </c>
      <c r="L1992" t="s">
        <v>23</v>
      </c>
      <c r="M1992" s="6" t="str">
        <f t="shared" si="340"/>
        <v>10</v>
      </c>
      <c r="N1992" t="str">
        <f t="shared" si="343"/>
        <v>02</v>
      </c>
    </row>
    <row r="1993" spans="1:14" hidden="1">
      <c r="A1993" s="1">
        <v>45092</v>
      </c>
      <c r="B1993">
        <f t="shared" si="334"/>
        <v>2023</v>
      </c>
      <c r="C1993" t="str">
        <f t="shared" si="335"/>
        <v>06</v>
      </c>
      <c r="D1993" t="str">
        <f t="shared" si="341"/>
        <v>JUNIO</v>
      </c>
      <c r="E1993" t="str">
        <f t="shared" si="336"/>
        <v>JUE.</v>
      </c>
      <c r="F1993" t="str">
        <f t="shared" si="337"/>
        <v>24</v>
      </c>
      <c r="G1993">
        <f t="shared" si="338"/>
        <v>2023</v>
      </c>
      <c r="H1993" t="str">
        <f t="shared" si="339"/>
        <v>20</v>
      </c>
      <c r="I1993" t="str">
        <f t="shared" si="342"/>
        <v>2023-06</v>
      </c>
      <c r="J1993" s="6" t="s">
        <v>18</v>
      </c>
      <c r="K1993" t="str">
        <f>VLOOKUP(J1993,Hoja1!$A$1:$B$12,2,0)</f>
        <v>JUNIO</v>
      </c>
      <c r="L1993" t="s">
        <v>23</v>
      </c>
      <c r="M1993" s="6" t="str">
        <f t="shared" si="340"/>
        <v>10</v>
      </c>
      <c r="N1993" t="str">
        <f t="shared" si="343"/>
        <v>02</v>
      </c>
    </row>
    <row r="1994" spans="1:14" hidden="1">
      <c r="A1994" s="1">
        <v>45093</v>
      </c>
      <c r="B1994">
        <f t="shared" si="334"/>
        <v>2023</v>
      </c>
      <c r="C1994" t="str">
        <f t="shared" si="335"/>
        <v>06</v>
      </c>
      <c r="D1994" t="str">
        <f t="shared" si="341"/>
        <v>JUNIO</v>
      </c>
      <c r="E1994" t="str">
        <f t="shared" si="336"/>
        <v>VIE.</v>
      </c>
      <c r="F1994" t="str">
        <f t="shared" si="337"/>
        <v>24</v>
      </c>
      <c r="G1994">
        <f t="shared" si="338"/>
        <v>2023</v>
      </c>
      <c r="H1994" t="str">
        <f t="shared" si="339"/>
        <v>20</v>
      </c>
      <c r="I1994" t="str">
        <f t="shared" si="342"/>
        <v>2023-06</v>
      </c>
      <c r="J1994" s="6" t="s">
        <v>18</v>
      </c>
      <c r="K1994" t="str">
        <f>VLOOKUP(J1994,Hoja1!$A$1:$B$12,2,0)</f>
        <v>JUNIO</v>
      </c>
      <c r="L1994" t="s">
        <v>23</v>
      </c>
      <c r="M1994" s="6" t="str">
        <f t="shared" si="340"/>
        <v>10</v>
      </c>
      <c r="N1994" t="str">
        <f t="shared" si="343"/>
        <v>02</v>
      </c>
    </row>
    <row r="1995" spans="1:14" hidden="1">
      <c r="A1995" s="1">
        <v>45094</v>
      </c>
      <c r="B1995">
        <f t="shared" si="334"/>
        <v>2023</v>
      </c>
      <c r="C1995" t="str">
        <f t="shared" si="335"/>
        <v>06</v>
      </c>
      <c r="D1995" t="str">
        <f t="shared" si="341"/>
        <v>JUNIO</v>
      </c>
      <c r="E1995" t="str">
        <f t="shared" si="336"/>
        <v>SÁB.</v>
      </c>
      <c r="F1995" t="str">
        <f t="shared" si="337"/>
        <v>24</v>
      </c>
      <c r="G1995">
        <f t="shared" si="338"/>
        <v>2023</v>
      </c>
      <c r="H1995" t="str">
        <f t="shared" si="339"/>
        <v>20</v>
      </c>
      <c r="I1995" t="str">
        <f t="shared" si="342"/>
        <v>2023-06</v>
      </c>
      <c r="J1995" s="6" t="s">
        <v>18</v>
      </c>
      <c r="K1995" t="str">
        <f>VLOOKUP(J1995,Hoja1!$A$1:$B$12,2,0)</f>
        <v>JUNIO</v>
      </c>
      <c r="L1995" t="s">
        <v>23</v>
      </c>
      <c r="M1995" s="6" t="str">
        <f t="shared" si="340"/>
        <v>10</v>
      </c>
      <c r="N1995" t="str">
        <f t="shared" si="343"/>
        <v>02</v>
      </c>
    </row>
    <row r="1996" spans="1:14" hidden="1">
      <c r="A1996" s="1">
        <v>45095</v>
      </c>
      <c r="B1996">
        <f t="shared" si="334"/>
        <v>2023</v>
      </c>
      <c r="C1996" t="str">
        <f t="shared" si="335"/>
        <v>06</v>
      </c>
      <c r="D1996" t="str">
        <f t="shared" si="341"/>
        <v>JUNIO</v>
      </c>
      <c r="E1996" t="str">
        <f t="shared" si="336"/>
        <v>DOM.</v>
      </c>
      <c r="F1996" t="str">
        <f t="shared" si="337"/>
        <v>25</v>
      </c>
      <c r="G1996">
        <f t="shared" si="338"/>
        <v>2023</v>
      </c>
      <c r="H1996" t="str">
        <f t="shared" si="339"/>
        <v>21</v>
      </c>
      <c r="I1996" t="str">
        <f t="shared" si="342"/>
        <v>2023-06</v>
      </c>
      <c r="J1996" s="6" t="s">
        <v>18</v>
      </c>
      <c r="K1996" t="str">
        <f>VLOOKUP(J1996,Hoja1!$A$1:$B$12,2,0)</f>
        <v>JUNIO</v>
      </c>
      <c r="L1996" t="s">
        <v>23</v>
      </c>
      <c r="M1996" s="6" t="str">
        <f t="shared" si="340"/>
        <v>11</v>
      </c>
      <c r="N1996" t="str">
        <f t="shared" si="343"/>
        <v>02</v>
      </c>
    </row>
    <row r="1997" spans="1:14" hidden="1">
      <c r="A1997" s="1">
        <v>45096</v>
      </c>
      <c r="B1997">
        <f t="shared" si="334"/>
        <v>2023</v>
      </c>
      <c r="C1997" t="str">
        <f t="shared" si="335"/>
        <v>06</v>
      </c>
      <c r="D1997" t="str">
        <f t="shared" si="341"/>
        <v>JUNIO</v>
      </c>
      <c r="E1997" t="str">
        <f t="shared" si="336"/>
        <v>LUN.</v>
      </c>
      <c r="F1997" t="str">
        <f t="shared" si="337"/>
        <v>25</v>
      </c>
      <c r="G1997">
        <f t="shared" si="338"/>
        <v>2023</v>
      </c>
      <c r="H1997" t="str">
        <f t="shared" si="339"/>
        <v>21</v>
      </c>
      <c r="I1997" t="str">
        <f t="shared" si="342"/>
        <v>2023-06</v>
      </c>
      <c r="J1997" s="6" t="s">
        <v>18</v>
      </c>
      <c r="K1997" t="str">
        <f>VLOOKUP(J1997,Hoja1!$A$1:$B$12,2,0)</f>
        <v>JUNIO</v>
      </c>
      <c r="L1997" t="s">
        <v>23</v>
      </c>
      <c r="M1997" s="6" t="str">
        <f t="shared" si="340"/>
        <v>11</v>
      </c>
      <c r="N1997" t="str">
        <f t="shared" si="343"/>
        <v>02</v>
      </c>
    </row>
    <row r="1998" spans="1:14" hidden="1">
      <c r="A1998" s="1">
        <v>45097</v>
      </c>
      <c r="B1998">
        <f t="shared" si="334"/>
        <v>2023</v>
      </c>
      <c r="C1998" t="str">
        <f t="shared" si="335"/>
        <v>06</v>
      </c>
      <c r="D1998" t="str">
        <f t="shared" si="341"/>
        <v>JUNIO</v>
      </c>
      <c r="E1998" t="str">
        <f t="shared" si="336"/>
        <v>MAR.</v>
      </c>
      <c r="F1998" t="str">
        <f t="shared" si="337"/>
        <v>25</v>
      </c>
      <c r="G1998">
        <f t="shared" si="338"/>
        <v>2023</v>
      </c>
      <c r="H1998" t="str">
        <f t="shared" si="339"/>
        <v>21</v>
      </c>
      <c r="I1998" t="str">
        <f t="shared" si="342"/>
        <v>2023-06</v>
      </c>
      <c r="J1998" s="6" t="s">
        <v>18</v>
      </c>
      <c r="K1998" t="str">
        <f>VLOOKUP(J1998,Hoja1!$A$1:$B$12,2,0)</f>
        <v>JUNIO</v>
      </c>
      <c r="L1998" t="s">
        <v>23</v>
      </c>
      <c r="M1998" s="6" t="str">
        <f t="shared" si="340"/>
        <v>11</v>
      </c>
      <c r="N1998" t="str">
        <f t="shared" si="343"/>
        <v>02</v>
      </c>
    </row>
    <row r="1999" spans="1:14" hidden="1">
      <c r="A1999" s="1">
        <v>45098</v>
      </c>
      <c r="B1999">
        <f t="shared" si="334"/>
        <v>2023</v>
      </c>
      <c r="C1999" t="str">
        <f t="shared" si="335"/>
        <v>06</v>
      </c>
      <c r="D1999" t="str">
        <f t="shared" si="341"/>
        <v>JUNIO</v>
      </c>
      <c r="E1999" t="str">
        <f t="shared" si="336"/>
        <v>MIÉ.</v>
      </c>
      <c r="F1999" t="str">
        <f t="shared" si="337"/>
        <v>25</v>
      </c>
      <c r="G1999">
        <f t="shared" si="338"/>
        <v>2023</v>
      </c>
      <c r="H1999" t="str">
        <f t="shared" si="339"/>
        <v>21</v>
      </c>
      <c r="I1999" t="str">
        <f t="shared" si="342"/>
        <v>2023-06</v>
      </c>
      <c r="J1999" s="6" t="s">
        <v>18</v>
      </c>
      <c r="K1999" t="str">
        <f>VLOOKUP(J1999,Hoja1!$A$1:$B$12,2,0)</f>
        <v>JUNIO</v>
      </c>
      <c r="L1999" t="s">
        <v>23</v>
      </c>
      <c r="M1999" s="6" t="str">
        <f t="shared" si="340"/>
        <v>11</v>
      </c>
      <c r="N1999" t="str">
        <f t="shared" si="343"/>
        <v>02</v>
      </c>
    </row>
    <row r="2000" spans="1:14" hidden="1">
      <c r="A2000" s="1">
        <v>45099</v>
      </c>
      <c r="B2000">
        <f t="shared" si="334"/>
        <v>2023</v>
      </c>
      <c r="C2000" t="str">
        <f t="shared" si="335"/>
        <v>06</v>
      </c>
      <c r="D2000" t="str">
        <f t="shared" si="341"/>
        <v>JUNIO</v>
      </c>
      <c r="E2000" t="str">
        <f t="shared" si="336"/>
        <v>JUE.</v>
      </c>
      <c r="F2000" t="str">
        <f t="shared" si="337"/>
        <v>25</v>
      </c>
      <c r="G2000">
        <f t="shared" si="338"/>
        <v>2023</v>
      </c>
      <c r="H2000" t="str">
        <f t="shared" si="339"/>
        <v>21</v>
      </c>
      <c r="I2000" t="str">
        <f t="shared" si="342"/>
        <v>2023-06</v>
      </c>
      <c r="J2000" s="6" t="s">
        <v>18</v>
      </c>
      <c r="K2000" t="str">
        <f>VLOOKUP(J2000,Hoja1!$A$1:$B$12,2,0)</f>
        <v>JUNIO</v>
      </c>
      <c r="L2000" t="s">
        <v>23</v>
      </c>
      <c r="M2000" s="6" t="str">
        <f t="shared" si="340"/>
        <v>11</v>
      </c>
      <c r="N2000" t="str">
        <f t="shared" si="343"/>
        <v>02</v>
      </c>
    </row>
    <row r="2001" spans="1:14" hidden="1">
      <c r="A2001" s="1">
        <v>45100</v>
      </c>
      <c r="B2001">
        <f t="shared" si="334"/>
        <v>2023</v>
      </c>
      <c r="C2001" t="str">
        <f t="shared" si="335"/>
        <v>06</v>
      </c>
      <c r="D2001" t="str">
        <f t="shared" si="341"/>
        <v>JUNIO</v>
      </c>
      <c r="E2001" t="str">
        <f t="shared" si="336"/>
        <v>VIE.</v>
      </c>
      <c r="F2001" t="str">
        <f t="shared" si="337"/>
        <v>25</v>
      </c>
      <c r="G2001">
        <f t="shared" si="338"/>
        <v>2023</v>
      </c>
      <c r="H2001" t="str">
        <f t="shared" si="339"/>
        <v>21</v>
      </c>
      <c r="I2001" t="str">
        <f t="shared" si="342"/>
        <v>2023-06</v>
      </c>
      <c r="J2001" s="6" t="s">
        <v>18</v>
      </c>
      <c r="K2001" t="str">
        <f>VLOOKUP(J2001,Hoja1!$A$1:$B$12,2,0)</f>
        <v>JUNIO</v>
      </c>
      <c r="L2001" t="s">
        <v>23</v>
      </c>
      <c r="M2001" s="6" t="str">
        <f t="shared" si="340"/>
        <v>11</v>
      </c>
      <c r="N2001" t="str">
        <f t="shared" si="343"/>
        <v>02</v>
      </c>
    </row>
    <row r="2002" spans="1:14" hidden="1">
      <c r="A2002" s="1">
        <v>45101</v>
      </c>
      <c r="B2002">
        <f t="shared" si="334"/>
        <v>2023</v>
      </c>
      <c r="C2002" t="str">
        <f t="shared" si="335"/>
        <v>06</v>
      </c>
      <c r="D2002" t="str">
        <f t="shared" si="341"/>
        <v>JUNIO</v>
      </c>
      <c r="E2002" t="str">
        <f t="shared" si="336"/>
        <v>SÁB.</v>
      </c>
      <c r="F2002" t="str">
        <f t="shared" si="337"/>
        <v>25</v>
      </c>
      <c r="G2002">
        <f t="shared" si="338"/>
        <v>2023</v>
      </c>
      <c r="H2002" t="str">
        <f t="shared" si="339"/>
        <v>21</v>
      </c>
      <c r="I2002" t="str">
        <f t="shared" si="342"/>
        <v>2023-06</v>
      </c>
      <c r="J2002" s="6" t="s">
        <v>18</v>
      </c>
      <c r="K2002" t="str">
        <f>VLOOKUP(J2002,Hoja1!$A$1:$B$12,2,0)</f>
        <v>JUNIO</v>
      </c>
      <c r="L2002" t="s">
        <v>23</v>
      </c>
      <c r="M2002" s="6" t="str">
        <f t="shared" si="340"/>
        <v>11</v>
      </c>
      <c r="N2002" t="str">
        <f t="shared" si="343"/>
        <v>02</v>
      </c>
    </row>
    <row r="2003" spans="1:14" hidden="1">
      <c r="A2003" s="1">
        <v>45102</v>
      </c>
      <c r="B2003">
        <f t="shared" si="334"/>
        <v>2023</v>
      </c>
      <c r="C2003" t="str">
        <f t="shared" si="335"/>
        <v>06</v>
      </c>
      <c r="D2003" t="str">
        <f t="shared" si="341"/>
        <v>JUNIO</v>
      </c>
      <c r="E2003" t="str">
        <f t="shared" si="336"/>
        <v>DOM.</v>
      </c>
      <c r="F2003" t="str">
        <f t="shared" si="337"/>
        <v>26</v>
      </c>
      <c r="G2003">
        <f t="shared" si="338"/>
        <v>2023</v>
      </c>
      <c r="H2003" t="str">
        <f t="shared" si="339"/>
        <v>22</v>
      </c>
      <c r="I2003" t="str">
        <f t="shared" si="342"/>
        <v>2023-06</v>
      </c>
      <c r="J2003" s="6" t="s">
        <v>18</v>
      </c>
      <c r="K2003" t="str">
        <f>VLOOKUP(J2003,Hoja1!$A$1:$B$12,2,0)</f>
        <v>JUNIO</v>
      </c>
      <c r="L2003" t="s">
        <v>23</v>
      </c>
      <c r="M2003" s="6" t="str">
        <f t="shared" si="340"/>
        <v>11</v>
      </c>
      <c r="N2003" t="str">
        <f t="shared" si="343"/>
        <v>02</v>
      </c>
    </row>
    <row r="2004" spans="1:14" hidden="1">
      <c r="A2004" s="1">
        <v>45103</v>
      </c>
      <c r="B2004">
        <f t="shared" si="334"/>
        <v>2023</v>
      </c>
      <c r="C2004" t="str">
        <f t="shared" si="335"/>
        <v>06</v>
      </c>
      <c r="D2004" t="str">
        <f t="shared" si="341"/>
        <v>JUNIO</v>
      </c>
      <c r="E2004" t="str">
        <f t="shared" si="336"/>
        <v>LUN.</v>
      </c>
      <c r="F2004" t="str">
        <f t="shared" si="337"/>
        <v>26</v>
      </c>
      <c r="G2004">
        <f t="shared" si="338"/>
        <v>2023</v>
      </c>
      <c r="H2004" t="str">
        <f t="shared" si="339"/>
        <v>22</v>
      </c>
      <c r="I2004" t="str">
        <f t="shared" si="342"/>
        <v>2023-06</v>
      </c>
      <c r="J2004" s="6" t="s">
        <v>18</v>
      </c>
      <c r="K2004" t="str">
        <f>VLOOKUP(J2004,Hoja1!$A$1:$B$12,2,0)</f>
        <v>JUNIO</v>
      </c>
      <c r="L2004" t="s">
        <v>23</v>
      </c>
      <c r="M2004" s="6" t="str">
        <f t="shared" si="340"/>
        <v>11</v>
      </c>
      <c r="N2004" t="str">
        <f t="shared" si="343"/>
        <v>02</v>
      </c>
    </row>
    <row r="2005" spans="1:14" hidden="1">
      <c r="A2005" s="1">
        <v>45104</v>
      </c>
      <c r="B2005">
        <f t="shared" si="334"/>
        <v>2023</v>
      </c>
      <c r="C2005" t="str">
        <f t="shared" si="335"/>
        <v>06</v>
      </c>
      <c r="D2005" t="str">
        <f t="shared" si="341"/>
        <v>JUNIO</v>
      </c>
      <c r="E2005" t="str">
        <f t="shared" si="336"/>
        <v>MAR.</v>
      </c>
      <c r="F2005" t="str">
        <f t="shared" si="337"/>
        <v>26</v>
      </c>
      <c r="G2005">
        <f t="shared" si="338"/>
        <v>2023</v>
      </c>
      <c r="H2005" t="str">
        <f t="shared" si="339"/>
        <v>22</v>
      </c>
      <c r="I2005" t="str">
        <f t="shared" si="342"/>
        <v>2023-06</v>
      </c>
      <c r="J2005" s="6" t="s">
        <v>18</v>
      </c>
      <c r="K2005" t="str">
        <f>VLOOKUP(J2005,Hoja1!$A$1:$B$12,2,0)</f>
        <v>JUNIO</v>
      </c>
      <c r="L2005" t="s">
        <v>23</v>
      </c>
      <c r="M2005" s="6" t="str">
        <f t="shared" si="340"/>
        <v>11</v>
      </c>
      <c r="N2005" t="str">
        <f t="shared" si="343"/>
        <v>02</v>
      </c>
    </row>
    <row r="2006" spans="1:14" hidden="1">
      <c r="A2006" s="1">
        <v>45105</v>
      </c>
      <c r="B2006">
        <f t="shared" si="334"/>
        <v>2023</v>
      </c>
      <c r="C2006" t="str">
        <f t="shared" si="335"/>
        <v>06</v>
      </c>
      <c r="D2006" t="str">
        <f t="shared" si="341"/>
        <v>JUNIO</v>
      </c>
      <c r="E2006" t="str">
        <f t="shared" si="336"/>
        <v>MIÉ.</v>
      </c>
      <c r="F2006" t="str">
        <f t="shared" si="337"/>
        <v>26</v>
      </c>
      <c r="G2006">
        <f t="shared" si="338"/>
        <v>2023</v>
      </c>
      <c r="H2006" t="str">
        <f t="shared" si="339"/>
        <v>22</v>
      </c>
      <c r="I2006" t="str">
        <f t="shared" si="342"/>
        <v>2023-06</v>
      </c>
      <c r="J2006" s="6" t="s">
        <v>18</v>
      </c>
      <c r="K2006" t="str">
        <f>VLOOKUP(J2006,Hoja1!$A$1:$B$12,2,0)</f>
        <v>JUNIO</v>
      </c>
      <c r="L2006" t="s">
        <v>23</v>
      </c>
      <c r="M2006" s="6" t="str">
        <f t="shared" si="340"/>
        <v>11</v>
      </c>
      <c r="N2006" t="str">
        <f t="shared" si="343"/>
        <v>02</v>
      </c>
    </row>
    <row r="2007" spans="1:14" hidden="1">
      <c r="A2007" s="1">
        <v>45106</v>
      </c>
      <c r="B2007">
        <f t="shared" si="334"/>
        <v>2023</v>
      </c>
      <c r="C2007" t="str">
        <f t="shared" si="335"/>
        <v>06</v>
      </c>
      <c r="D2007" t="str">
        <f t="shared" si="341"/>
        <v>JUNIO</v>
      </c>
      <c r="E2007" t="str">
        <f t="shared" si="336"/>
        <v>JUE.</v>
      </c>
      <c r="F2007" t="str">
        <f t="shared" si="337"/>
        <v>26</v>
      </c>
      <c r="G2007">
        <f t="shared" si="338"/>
        <v>2023</v>
      </c>
      <c r="H2007" t="str">
        <f t="shared" si="339"/>
        <v>22</v>
      </c>
      <c r="I2007" t="str">
        <f t="shared" si="342"/>
        <v>2023-06</v>
      </c>
      <c r="J2007" s="6" t="s">
        <v>18</v>
      </c>
      <c r="K2007" t="str">
        <f>VLOOKUP(J2007,Hoja1!$A$1:$B$12,2,0)</f>
        <v>JUNIO</v>
      </c>
      <c r="L2007" t="s">
        <v>23</v>
      </c>
      <c r="M2007" s="6" t="str">
        <f t="shared" si="340"/>
        <v>11</v>
      </c>
      <c r="N2007" t="str">
        <f t="shared" si="343"/>
        <v>02</v>
      </c>
    </row>
    <row r="2008" spans="1:14" hidden="1">
      <c r="A2008" s="1">
        <v>45107</v>
      </c>
      <c r="B2008">
        <f t="shared" si="334"/>
        <v>2023</v>
      </c>
      <c r="C2008" t="str">
        <f t="shared" si="335"/>
        <v>06</v>
      </c>
      <c r="D2008" t="str">
        <f t="shared" si="341"/>
        <v>JUNIO</v>
      </c>
      <c r="E2008" t="str">
        <f t="shared" si="336"/>
        <v>VIE.</v>
      </c>
      <c r="F2008" t="str">
        <f t="shared" si="337"/>
        <v>26</v>
      </c>
      <c r="G2008">
        <f t="shared" si="338"/>
        <v>2023</v>
      </c>
      <c r="H2008" t="str">
        <f t="shared" si="339"/>
        <v>22</v>
      </c>
      <c r="I2008" t="str">
        <f t="shared" si="342"/>
        <v>2023-06</v>
      </c>
      <c r="J2008" s="6" t="s">
        <v>18</v>
      </c>
      <c r="K2008" t="str">
        <f>VLOOKUP(J2008,Hoja1!$A$1:$B$12,2,0)</f>
        <v>JUNIO</v>
      </c>
      <c r="L2008" t="s">
        <v>23</v>
      </c>
      <c r="M2008" s="6" t="str">
        <f t="shared" si="340"/>
        <v>11</v>
      </c>
      <c r="N2008" t="str">
        <f t="shared" si="343"/>
        <v>02</v>
      </c>
    </row>
    <row r="2009" spans="1:14" hidden="1">
      <c r="A2009" s="1">
        <v>45108</v>
      </c>
      <c r="B2009">
        <f t="shared" si="334"/>
        <v>2023</v>
      </c>
      <c r="C2009" t="str">
        <f t="shared" si="335"/>
        <v>07</v>
      </c>
      <c r="D2009" t="str">
        <f t="shared" si="341"/>
        <v>JULIO</v>
      </c>
      <c r="E2009" t="str">
        <f t="shared" si="336"/>
        <v>SÁB.</v>
      </c>
      <c r="F2009" t="str">
        <f t="shared" si="337"/>
        <v>26</v>
      </c>
      <c r="G2009">
        <f t="shared" si="338"/>
        <v>2023</v>
      </c>
      <c r="H2009" t="str">
        <f t="shared" si="339"/>
        <v>22</v>
      </c>
      <c r="I2009" t="str">
        <f t="shared" si="342"/>
        <v>2023-07</v>
      </c>
      <c r="J2009" s="6" t="s">
        <v>18</v>
      </c>
      <c r="K2009" t="str">
        <f>VLOOKUP(J2009,Hoja1!$A$1:$B$12,2,0)</f>
        <v>JUNIO</v>
      </c>
      <c r="L2009" t="s">
        <v>23</v>
      </c>
      <c r="M2009" s="6" t="str">
        <f t="shared" si="340"/>
        <v>11</v>
      </c>
      <c r="N2009" t="str">
        <f t="shared" si="343"/>
        <v>02</v>
      </c>
    </row>
    <row r="2010" spans="1:14" hidden="1">
      <c r="A2010" s="1">
        <v>45109</v>
      </c>
      <c r="B2010">
        <f t="shared" si="334"/>
        <v>2023</v>
      </c>
      <c r="C2010" t="str">
        <f t="shared" si="335"/>
        <v>07</v>
      </c>
      <c r="D2010" t="str">
        <f t="shared" si="341"/>
        <v>JULIO</v>
      </c>
      <c r="E2010" t="str">
        <f t="shared" si="336"/>
        <v>DOM.</v>
      </c>
      <c r="F2010" t="str">
        <f t="shared" si="337"/>
        <v>27</v>
      </c>
      <c r="G2010">
        <f t="shared" si="338"/>
        <v>2023</v>
      </c>
      <c r="H2010" t="str">
        <f t="shared" si="339"/>
        <v>23</v>
      </c>
      <c r="I2010" t="str">
        <f t="shared" si="342"/>
        <v>2023-07</v>
      </c>
      <c r="J2010" s="6" t="s">
        <v>19</v>
      </c>
      <c r="K2010" t="str">
        <f>VLOOKUP(J2010,Hoja1!$A$1:$B$12,2,0)</f>
        <v>JULIO</v>
      </c>
      <c r="L2010" t="s">
        <v>23</v>
      </c>
      <c r="M2010" s="6" t="str">
        <f t="shared" si="340"/>
        <v>12</v>
      </c>
      <c r="N2010" t="str">
        <f t="shared" si="343"/>
        <v>02</v>
      </c>
    </row>
    <row r="2011" spans="1:14" hidden="1">
      <c r="A2011" s="1">
        <v>45110</v>
      </c>
      <c r="B2011">
        <f t="shared" si="334"/>
        <v>2023</v>
      </c>
      <c r="C2011" t="str">
        <f t="shared" si="335"/>
        <v>07</v>
      </c>
      <c r="D2011" t="str">
        <f t="shared" si="341"/>
        <v>JULIO</v>
      </c>
      <c r="E2011" t="str">
        <f t="shared" si="336"/>
        <v>LUN.</v>
      </c>
      <c r="F2011" t="str">
        <f t="shared" si="337"/>
        <v>27</v>
      </c>
      <c r="G2011">
        <f t="shared" si="338"/>
        <v>2023</v>
      </c>
      <c r="H2011" t="str">
        <f t="shared" si="339"/>
        <v>23</v>
      </c>
      <c r="I2011" t="str">
        <f t="shared" si="342"/>
        <v>2023-07</v>
      </c>
      <c r="J2011" s="6" t="s">
        <v>19</v>
      </c>
      <c r="K2011" t="str">
        <f>VLOOKUP(J2011,Hoja1!$A$1:$B$12,2,0)</f>
        <v>JULIO</v>
      </c>
      <c r="L2011" t="s">
        <v>23</v>
      </c>
      <c r="M2011" s="6" t="str">
        <f t="shared" si="340"/>
        <v>12</v>
      </c>
      <c r="N2011" t="str">
        <f t="shared" si="343"/>
        <v>02</v>
      </c>
    </row>
    <row r="2012" spans="1:14" hidden="1">
      <c r="A2012" s="1">
        <v>45111</v>
      </c>
      <c r="B2012">
        <f t="shared" si="334"/>
        <v>2023</v>
      </c>
      <c r="C2012" t="str">
        <f t="shared" si="335"/>
        <v>07</v>
      </c>
      <c r="D2012" t="str">
        <f t="shared" si="341"/>
        <v>JULIO</v>
      </c>
      <c r="E2012" t="str">
        <f t="shared" si="336"/>
        <v>MAR.</v>
      </c>
      <c r="F2012" t="str">
        <f t="shared" si="337"/>
        <v>27</v>
      </c>
      <c r="G2012">
        <f t="shared" si="338"/>
        <v>2023</v>
      </c>
      <c r="H2012" t="str">
        <f t="shared" si="339"/>
        <v>23</v>
      </c>
      <c r="I2012" t="str">
        <f t="shared" si="342"/>
        <v>2023-07</v>
      </c>
      <c r="J2012" s="6" t="s">
        <v>19</v>
      </c>
      <c r="K2012" t="str">
        <f>VLOOKUP(J2012,Hoja1!$A$1:$B$12,2,0)</f>
        <v>JULIO</v>
      </c>
      <c r="L2012" t="s">
        <v>23</v>
      </c>
      <c r="M2012" s="6" t="str">
        <f t="shared" si="340"/>
        <v>12</v>
      </c>
      <c r="N2012" t="str">
        <f t="shared" si="343"/>
        <v>02</v>
      </c>
    </row>
    <row r="2013" spans="1:14" hidden="1">
      <c r="A2013" s="1">
        <v>45112</v>
      </c>
      <c r="B2013">
        <f t="shared" si="334"/>
        <v>2023</v>
      </c>
      <c r="C2013" t="str">
        <f t="shared" si="335"/>
        <v>07</v>
      </c>
      <c r="D2013" t="str">
        <f t="shared" si="341"/>
        <v>JULIO</v>
      </c>
      <c r="E2013" t="str">
        <f t="shared" si="336"/>
        <v>MIÉ.</v>
      </c>
      <c r="F2013" t="str">
        <f t="shared" si="337"/>
        <v>27</v>
      </c>
      <c r="G2013">
        <f t="shared" si="338"/>
        <v>2023</v>
      </c>
      <c r="H2013" t="str">
        <f t="shared" si="339"/>
        <v>23</v>
      </c>
      <c r="I2013" t="str">
        <f t="shared" si="342"/>
        <v>2023-07</v>
      </c>
      <c r="J2013" s="6" t="s">
        <v>19</v>
      </c>
      <c r="K2013" t="str">
        <f>VLOOKUP(J2013,Hoja1!$A$1:$B$12,2,0)</f>
        <v>JULIO</v>
      </c>
      <c r="L2013" t="s">
        <v>23</v>
      </c>
      <c r="M2013" s="6" t="str">
        <f t="shared" si="340"/>
        <v>12</v>
      </c>
      <c r="N2013" t="str">
        <f t="shared" si="343"/>
        <v>02</v>
      </c>
    </row>
    <row r="2014" spans="1:14" hidden="1">
      <c r="A2014" s="1">
        <v>45113</v>
      </c>
      <c r="B2014">
        <f t="shared" si="334"/>
        <v>2023</v>
      </c>
      <c r="C2014" t="str">
        <f t="shared" si="335"/>
        <v>07</v>
      </c>
      <c r="D2014" t="str">
        <f t="shared" si="341"/>
        <v>JULIO</v>
      </c>
      <c r="E2014" t="str">
        <f t="shared" si="336"/>
        <v>JUE.</v>
      </c>
      <c r="F2014" t="str">
        <f t="shared" si="337"/>
        <v>27</v>
      </c>
      <c r="G2014">
        <f t="shared" si="338"/>
        <v>2023</v>
      </c>
      <c r="H2014" t="str">
        <f t="shared" si="339"/>
        <v>23</v>
      </c>
      <c r="I2014" t="str">
        <f t="shared" si="342"/>
        <v>2023-07</v>
      </c>
      <c r="J2014" s="6" t="s">
        <v>19</v>
      </c>
      <c r="K2014" t="str">
        <f>VLOOKUP(J2014,Hoja1!$A$1:$B$12,2,0)</f>
        <v>JULIO</v>
      </c>
      <c r="L2014" t="s">
        <v>23</v>
      </c>
      <c r="M2014" s="6" t="str">
        <f t="shared" si="340"/>
        <v>12</v>
      </c>
      <c r="N2014" t="str">
        <f t="shared" si="343"/>
        <v>02</v>
      </c>
    </row>
    <row r="2015" spans="1:14" hidden="1">
      <c r="A2015" s="1">
        <v>45114</v>
      </c>
      <c r="B2015">
        <f t="shared" si="334"/>
        <v>2023</v>
      </c>
      <c r="C2015" t="str">
        <f t="shared" si="335"/>
        <v>07</v>
      </c>
      <c r="D2015" t="str">
        <f t="shared" si="341"/>
        <v>JULIO</v>
      </c>
      <c r="E2015" t="str">
        <f t="shared" si="336"/>
        <v>VIE.</v>
      </c>
      <c r="F2015" t="str">
        <f t="shared" si="337"/>
        <v>27</v>
      </c>
      <c r="G2015">
        <f t="shared" si="338"/>
        <v>2023</v>
      </c>
      <c r="H2015" t="str">
        <f t="shared" si="339"/>
        <v>23</v>
      </c>
      <c r="I2015" t="str">
        <f t="shared" si="342"/>
        <v>2023-07</v>
      </c>
      <c r="J2015" s="6" t="s">
        <v>19</v>
      </c>
      <c r="K2015" t="str">
        <f>VLOOKUP(J2015,Hoja1!$A$1:$B$12,2,0)</f>
        <v>JULIO</v>
      </c>
      <c r="L2015" t="s">
        <v>23</v>
      </c>
      <c r="M2015" s="6" t="str">
        <f t="shared" si="340"/>
        <v>12</v>
      </c>
      <c r="N2015" t="str">
        <f t="shared" si="343"/>
        <v>02</v>
      </c>
    </row>
    <row r="2016" spans="1:14" hidden="1">
      <c r="A2016" s="1">
        <v>45115</v>
      </c>
      <c r="B2016">
        <f t="shared" si="334"/>
        <v>2023</v>
      </c>
      <c r="C2016" t="str">
        <f t="shared" si="335"/>
        <v>07</v>
      </c>
      <c r="D2016" t="str">
        <f t="shared" si="341"/>
        <v>JULIO</v>
      </c>
      <c r="E2016" t="str">
        <f t="shared" si="336"/>
        <v>SÁB.</v>
      </c>
      <c r="F2016" t="str">
        <f t="shared" si="337"/>
        <v>27</v>
      </c>
      <c r="G2016">
        <f t="shared" si="338"/>
        <v>2023</v>
      </c>
      <c r="H2016" t="str">
        <f t="shared" si="339"/>
        <v>23</v>
      </c>
      <c r="I2016" t="str">
        <f t="shared" si="342"/>
        <v>2023-07</v>
      </c>
      <c r="J2016" s="6" t="s">
        <v>19</v>
      </c>
      <c r="K2016" t="str">
        <f>VLOOKUP(J2016,Hoja1!$A$1:$B$12,2,0)</f>
        <v>JULIO</v>
      </c>
      <c r="L2016" t="s">
        <v>23</v>
      </c>
      <c r="M2016" s="6" t="str">
        <f t="shared" si="340"/>
        <v>12</v>
      </c>
      <c r="N2016" t="str">
        <f t="shared" si="343"/>
        <v>02</v>
      </c>
    </row>
    <row r="2017" spans="1:14" hidden="1">
      <c r="A2017" s="1">
        <v>45116</v>
      </c>
      <c r="B2017">
        <f t="shared" si="334"/>
        <v>2023</v>
      </c>
      <c r="C2017" t="str">
        <f t="shared" si="335"/>
        <v>07</v>
      </c>
      <c r="D2017" t="str">
        <f t="shared" si="341"/>
        <v>JULIO</v>
      </c>
      <c r="E2017" t="str">
        <f t="shared" si="336"/>
        <v>DOM.</v>
      </c>
      <c r="F2017" t="str">
        <f t="shared" si="337"/>
        <v>28</v>
      </c>
      <c r="G2017">
        <f t="shared" si="338"/>
        <v>2023</v>
      </c>
      <c r="H2017" t="str">
        <f t="shared" si="339"/>
        <v>24</v>
      </c>
      <c r="I2017" t="str">
        <f t="shared" si="342"/>
        <v>2023-07</v>
      </c>
      <c r="J2017" s="6" t="s">
        <v>19</v>
      </c>
      <c r="K2017" t="str">
        <f>VLOOKUP(J2017,Hoja1!$A$1:$B$12,2,0)</f>
        <v>JULIO</v>
      </c>
      <c r="L2017" t="s">
        <v>23</v>
      </c>
      <c r="M2017" s="6" t="str">
        <f t="shared" si="340"/>
        <v>12</v>
      </c>
      <c r="N2017" t="str">
        <f t="shared" si="343"/>
        <v>02</v>
      </c>
    </row>
    <row r="2018" spans="1:14" hidden="1">
      <c r="A2018" s="1">
        <v>45117</v>
      </c>
      <c r="B2018">
        <f t="shared" si="334"/>
        <v>2023</v>
      </c>
      <c r="C2018" t="str">
        <f t="shared" si="335"/>
        <v>07</v>
      </c>
      <c r="D2018" t="str">
        <f t="shared" si="341"/>
        <v>JULIO</v>
      </c>
      <c r="E2018" t="str">
        <f t="shared" si="336"/>
        <v>LUN.</v>
      </c>
      <c r="F2018" t="str">
        <f t="shared" si="337"/>
        <v>28</v>
      </c>
      <c r="G2018">
        <f t="shared" si="338"/>
        <v>2023</v>
      </c>
      <c r="H2018" t="str">
        <f t="shared" si="339"/>
        <v>24</v>
      </c>
      <c r="I2018" t="str">
        <f t="shared" si="342"/>
        <v>2023-07</v>
      </c>
      <c r="J2018" s="6" t="s">
        <v>19</v>
      </c>
      <c r="K2018" t="str">
        <f>VLOOKUP(J2018,Hoja1!$A$1:$B$12,2,0)</f>
        <v>JULIO</v>
      </c>
      <c r="L2018" t="s">
        <v>23</v>
      </c>
      <c r="M2018" s="6" t="str">
        <f t="shared" si="340"/>
        <v>12</v>
      </c>
      <c r="N2018" t="str">
        <f t="shared" si="343"/>
        <v>02</v>
      </c>
    </row>
    <row r="2019" spans="1:14" hidden="1">
      <c r="A2019" s="1">
        <v>45118</v>
      </c>
      <c r="B2019">
        <f t="shared" ref="B2019:B2082" si="344">YEAR(A2019)</f>
        <v>2023</v>
      </c>
      <c r="C2019" t="str">
        <f t="shared" ref="C2019:C2082" si="345">TEXT(MONTH(A2019),"00")</f>
        <v>07</v>
      </c>
      <c r="D2019" t="str">
        <f t="shared" si="341"/>
        <v>JULIO</v>
      </c>
      <c r="E2019" t="str">
        <f t="shared" ref="E2019:E2082" si="346">UPPER(TEXT(A2019,"ddd"))</f>
        <v>MAR.</v>
      </c>
      <c r="F2019" t="str">
        <f t="shared" ref="F2019:F2082" si="347">IF(WEEKNUM(A2019) = 53, TEXT(52,"##"), TEXT(WEEKNUM(A2019),"00"))</f>
        <v>28</v>
      </c>
      <c r="G2019">
        <f t="shared" ref="G2019:G2082" si="348">IF((WEEKNUM(A2019))-5 &lt;= 0,(YEAR(A2019)) - 1, YEAR(A2019))</f>
        <v>2023</v>
      </c>
      <c r="H2019" t="str">
        <f t="shared" ref="H2019:H2082" si="349">IF(F2019-4&lt;=0,IF(F2019="01",TEXT(48,"00"),TEXT(49+F2019-1,"00")),TEXT((WEEKNUM(A2019))-4,"00"))</f>
        <v>24</v>
      </c>
      <c r="I2019" t="str">
        <f t="shared" si="342"/>
        <v>2023-07</v>
      </c>
      <c r="J2019" s="6" t="s">
        <v>19</v>
      </c>
      <c r="K2019" t="str">
        <f>VLOOKUP(J2019,Hoja1!$A$1:$B$12,2,0)</f>
        <v>JULIO</v>
      </c>
      <c r="L2019" t="s">
        <v>23</v>
      </c>
      <c r="M2019" s="6" t="str">
        <f t="shared" si="340"/>
        <v>12</v>
      </c>
      <c r="N2019" t="str">
        <f t="shared" si="343"/>
        <v>02</v>
      </c>
    </row>
    <row r="2020" spans="1:14" hidden="1">
      <c r="A2020" s="1">
        <v>45119</v>
      </c>
      <c r="B2020">
        <f t="shared" si="344"/>
        <v>2023</v>
      </c>
      <c r="C2020" t="str">
        <f t="shared" si="345"/>
        <v>07</v>
      </c>
      <c r="D2020" t="str">
        <f t="shared" si="341"/>
        <v>JULIO</v>
      </c>
      <c r="E2020" t="str">
        <f t="shared" si="346"/>
        <v>MIÉ.</v>
      </c>
      <c r="F2020" t="str">
        <f t="shared" si="347"/>
        <v>28</v>
      </c>
      <c r="G2020">
        <f t="shared" si="348"/>
        <v>2023</v>
      </c>
      <c r="H2020" t="str">
        <f t="shared" si="349"/>
        <v>24</v>
      </c>
      <c r="I2020" t="str">
        <f t="shared" si="342"/>
        <v>2023-07</v>
      </c>
      <c r="J2020" s="6" t="s">
        <v>19</v>
      </c>
      <c r="K2020" t="str">
        <f>VLOOKUP(J2020,Hoja1!$A$1:$B$12,2,0)</f>
        <v>JULIO</v>
      </c>
      <c r="L2020" t="s">
        <v>23</v>
      </c>
      <c r="M2020" s="6" t="str">
        <f t="shared" si="340"/>
        <v>12</v>
      </c>
      <c r="N2020" t="str">
        <f t="shared" si="343"/>
        <v>02</v>
      </c>
    </row>
    <row r="2021" spans="1:14" hidden="1">
      <c r="A2021" s="1">
        <v>45120</v>
      </c>
      <c r="B2021">
        <f t="shared" si="344"/>
        <v>2023</v>
      </c>
      <c r="C2021" t="str">
        <f t="shared" si="345"/>
        <v>07</v>
      </c>
      <c r="D2021" t="str">
        <f t="shared" si="341"/>
        <v>JULIO</v>
      </c>
      <c r="E2021" t="str">
        <f t="shared" si="346"/>
        <v>JUE.</v>
      </c>
      <c r="F2021" t="str">
        <f t="shared" si="347"/>
        <v>28</v>
      </c>
      <c r="G2021">
        <f t="shared" si="348"/>
        <v>2023</v>
      </c>
      <c r="H2021" t="str">
        <f t="shared" si="349"/>
        <v>24</v>
      </c>
      <c r="I2021" t="str">
        <f t="shared" si="342"/>
        <v>2023-07</v>
      </c>
      <c r="J2021" s="6" t="s">
        <v>19</v>
      </c>
      <c r="K2021" t="str">
        <f>VLOOKUP(J2021,Hoja1!$A$1:$B$12,2,0)</f>
        <v>JULIO</v>
      </c>
      <c r="L2021" t="s">
        <v>23</v>
      </c>
      <c r="M2021" s="6" t="str">
        <f t="shared" si="340"/>
        <v>12</v>
      </c>
      <c r="N2021" t="str">
        <f t="shared" si="343"/>
        <v>02</v>
      </c>
    </row>
    <row r="2022" spans="1:14" hidden="1">
      <c r="A2022" s="1">
        <v>45121</v>
      </c>
      <c r="B2022">
        <f t="shared" si="344"/>
        <v>2023</v>
      </c>
      <c r="C2022" t="str">
        <f t="shared" si="345"/>
        <v>07</v>
      </c>
      <c r="D2022" t="str">
        <f t="shared" si="341"/>
        <v>JULIO</v>
      </c>
      <c r="E2022" t="str">
        <f t="shared" si="346"/>
        <v>VIE.</v>
      </c>
      <c r="F2022" t="str">
        <f t="shared" si="347"/>
        <v>28</v>
      </c>
      <c r="G2022">
        <f t="shared" si="348"/>
        <v>2023</v>
      </c>
      <c r="H2022" t="str">
        <f t="shared" si="349"/>
        <v>24</v>
      </c>
      <c r="I2022" t="str">
        <f t="shared" si="342"/>
        <v>2023-07</v>
      </c>
      <c r="J2022" s="6" t="s">
        <v>19</v>
      </c>
      <c r="K2022" t="str">
        <f>VLOOKUP(J2022,Hoja1!$A$1:$B$12,2,0)</f>
        <v>JULIO</v>
      </c>
      <c r="L2022" t="s">
        <v>23</v>
      </c>
      <c r="M2022" s="6" t="str">
        <f t="shared" si="340"/>
        <v>12</v>
      </c>
      <c r="N2022" t="str">
        <f t="shared" si="343"/>
        <v>02</v>
      </c>
    </row>
    <row r="2023" spans="1:14" hidden="1">
      <c r="A2023" s="1">
        <v>45122</v>
      </c>
      <c r="B2023">
        <f t="shared" si="344"/>
        <v>2023</v>
      </c>
      <c r="C2023" t="str">
        <f t="shared" si="345"/>
        <v>07</v>
      </c>
      <c r="D2023" t="str">
        <f t="shared" si="341"/>
        <v>JULIO</v>
      </c>
      <c r="E2023" t="str">
        <f t="shared" si="346"/>
        <v>SÁB.</v>
      </c>
      <c r="F2023" t="str">
        <f t="shared" si="347"/>
        <v>28</v>
      </c>
      <c r="G2023">
        <f t="shared" si="348"/>
        <v>2023</v>
      </c>
      <c r="H2023" t="str">
        <f t="shared" si="349"/>
        <v>24</v>
      </c>
      <c r="I2023" t="str">
        <f t="shared" si="342"/>
        <v>2023-07</v>
      </c>
      <c r="J2023" s="6" t="s">
        <v>19</v>
      </c>
      <c r="K2023" t="str">
        <f>VLOOKUP(J2023,Hoja1!$A$1:$B$12,2,0)</f>
        <v>JULIO</v>
      </c>
      <c r="L2023" t="s">
        <v>23</v>
      </c>
      <c r="M2023" s="6" t="str">
        <f t="shared" si="340"/>
        <v>12</v>
      </c>
      <c r="N2023" t="str">
        <f t="shared" si="343"/>
        <v>02</v>
      </c>
    </row>
    <row r="2024" spans="1:14" hidden="1">
      <c r="A2024" s="1">
        <v>45123</v>
      </c>
      <c r="B2024">
        <f t="shared" si="344"/>
        <v>2023</v>
      </c>
      <c r="C2024" t="str">
        <f t="shared" si="345"/>
        <v>07</v>
      </c>
      <c r="D2024" t="str">
        <f t="shared" si="341"/>
        <v>JULIO</v>
      </c>
      <c r="E2024" t="str">
        <f t="shared" si="346"/>
        <v>DOM.</v>
      </c>
      <c r="F2024" t="str">
        <f t="shared" si="347"/>
        <v>29</v>
      </c>
      <c r="G2024">
        <f t="shared" si="348"/>
        <v>2023</v>
      </c>
      <c r="H2024" t="str">
        <f t="shared" si="349"/>
        <v>25</v>
      </c>
      <c r="I2024" t="str">
        <f t="shared" si="342"/>
        <v>2023-07</v>
      </c>
      <c r="J2024" s="6" t="s">
        <v>19</v>
      </c>
      <c r="K2024" t="str">
        <f>VLOOKUP(J2024,Hoja1!$A$1:$B$12,2,0)</f>
        <v>JULIO</v>
      </c>
      <c r="L2024" t="s">
        <v>23</v>
      </c>
      <c r="M2024" s="6" t="str">
        <f t="shared" si="340"/>
        <v>13</v>
      </c>
      <c r="N2024" t="str">
        <f t="shared" si="343"/>
        <v>02</v>
      </c>
    </row>
    <row r="2025" spans="1:14" hidden="1">
      <c r="A2025" s="1">
        <v>45124</v>
      </c>
      <c r="B2025">
        <f t="shared" si="344"/>
        <v>2023</v>
      </c>
      <c r="C2025" t="str">
        <f t="shared" si="345"/>
        <v>07</v>
      </c>
      <c r="D2025" t="str">
        <f t="shared" si="341"/>
        <v>JULIO</v>
      </c>
      <c r="E2025" t="str">
        <f t="shared" si="346"/>
        <v>LUN.</v>
      </c>
      <c r="F2025" t="str">
        <f t="shared" si="347"/>
        <v>29</v>
      </c>
      <c r="G2025">
        <f t="shared" si="348"/>
        <v>2023</v>
      </c>
      <c r="H2025" t="str">
        <f t="shared" si="349"/>
        <v>25</v>
      </c>
      <c r="I2025" t="str">
        <f t="shared" si="342"/>
        <v>2023-07</v>
      </c>
      <c r="J2025" s="6" t="s">
        <v>19</v>
      </c>
      <c r="K2025" t="str">
        <f>VLOOKUP(J2025,Hoja1!$A$1:$B$12,2,0)</f>
        <v>JULIO</v>
      </c>
      <c r="L2025" t="s">
        <v>23</v>
      </c>
      <c r="M2025" s="6" t="str">
        <f t="shared" si="340"/>
        <v>13</v>
      </c>
      <c r="N2025" t="str">
        <f t="shared" si="343"/>
        <v>02</v>
      </c>
    </row>
    <row r="2026" spans="1:14" hidden="1">
      <c r="A2026" s="1">
        <v>45125</v>
      </c>
      <c r="B2026">
        <f t="shared" si="344"/>
        <v>2023</v>
      </c>
      <c r="C2026" t="str">
        <f t="shared" si="345"/>
        <v>07</v>
      </c>
      <c r="D2026" t="str">
        <f t="shared" si="341"/>
        <v>JULIO</v>
      </c>
      <c r="E2026" t="str">
        <f t="shared" si="346"/>
        <v>MAR.</v>
      </c>
      <c r="F2026" t="str">
        <f t="shared" si="347"/>
        <v>29</v>
      </c>
      <c r="G2026">
        <f t="shared" si="348"/>
        <v>2023</v>
      </c>
      <c r="H2026" t="str">
        <f t="shared" si="349"/>
        <v>25</v>
      </c>
      <c r="I2026" t="str">
        <f t="shared" si="342"/>
        <v>2023-07</v>
      </c>
      <c r="J2026" s="6" t="s">
        <v>19</v>
      </c>
      <c r="K2026" t="str">
        <f>VLOOKUP(J2026,Hoja1!$A$1:$B$12,2,0)</f>
        <v>JULIO</v>
      </c>
      <c r="L2026" t="s">
        <v>23</v>
      </c>
      <c r="M2026" s="6" t="str">
        <f t="shared" si="340"/>
        <v>13</v>
      </c>
      <c r="N2026" t="str">
        <f t="shared" si="343"/>
        <v>02</v>
      </c>
    </row>
    <row r="2027" spans="1:14" hidden="1">
      <c r="A2027" s="1">
        <v>45126</v>
      </c>
      <c r="B2027">
        <f t="shared" si="344"/>
        <v>2023</v>
      </c>
      <c r="C2027" t="str">
        <f t="shared" si="345"/>
        <v>07</v>
      </c>
      <c r="D2027" t="str">
        <f t="shared" si="341"/>
        <v>JULIO</v>
      </c>
      <c r="E2027" t="str">
        <f t="shared" si="346"/>
        <v>MIÉ.</v>
      </c>
      <c r="F2027" t="str">
        <f t="shared" si="347"/>
        <v>29</v>
      </c>
      <c r="G2027">
        <f t="shared" si="348"/>
        <v>2023</v>
      </c>
      <c r="H2027" t="str">
        <f t="shared" si="349"/>
        <v>25</v>
      </c>
      <c r="I2027" t="str">
        <f t="shared" si="342"/>
        <v>2023-07</v>
      </c>
      <c r="J2027" s="6" t="s">
        <v>19</v>
      </c>
      <c r="K2027" t="str">
        <f>VLOOKUP(J2027,Hoja1!$A$1:$B$12,2,0)</f>
        <v>JULIO</v>
      </c>
      <c r="L2027" t="s">
        <v>23</v>
      </c>
      <c r="M2027" s="6" t="str">
        <f t="shared" si="340"/>
        <v>13</v>
      </c>
      <c r="N2027" t="str">
        <f t="shared" si="343"/>
        <v>02</v>
      </c>
    </row>
    <row r="2028" spans="1:14" hidden="1">
      <c r="A2028" s="1">
        <v>45127</v>
      </c>
      <c r="B2028">
        <f t="shared" si="344"/>
        <v>2023</v>
      </c>
      <c r="C2028" t="str">
        <f t="shared" si="345"/>
        <v>07</v>
      </c>
      <c r="D2028" t="str">
        <f t="shared" si="341"/>
        <v>JULIO</v>
      </c>
      <c r="E2028" t="str">
        <f t="shared" si="346"/>
        <v>JUE.</v>
      </c>
      <c r="F2028" t="str">
        <f t="shared" si="347"/>
        <v>29</v>
      </c>
      <c r="G2028">
        <f t="shared" si="348"/>
        <v>2023</v>
      </c>
      <c r="H2028" t="str">
        <f t="shared" si="349"/>
        <v>25</v>
      </c>
      <c r="I2028" t="str">
        <f t="shared" si="342"/>
        <v>2023-07</v>
      </c>
      <c r="J2028" s="6" t="s">
        <v>19</v>
      </c>
      <c r="K2028" t="str">
        <f>VLOOKUP(J2028,Hoja1!$A$1:$B$12,2,0)</f>
        <v>JULIO</v>
      </c>
      <c r="L2028" t="s">
        <v>23</v>
      </c>
      <c r="M2028" s="6" t="str">
        <f t="shared" si="340"/>
        <v>13</v>
      </c>
      <c r="N2028" t="str">
        <f t="shared" si="343"/>
        <v>02</v>
      </c>
    </row>
    <row r="2029" spans="1:14" hidden="1">
      <c r="A2029" s="1">
        <v>45128</v>
      </c>
      <c r="B2029">
        <f t="shared" si="344"/>
        <v>2023</v>
      </c>
      <c r="C2029" t="str">
        <f t="shared" si="345"/>
        <v>07</v>
      </c>
      <c r="D2029" t="str">
        <f t="shared" si="341"/>
        <v>JULIO</v>
      </c>
      <c r="E2029" t="str">
        <f t="shared" si="346"/>
        <v>VIE.</v>
      </c>
      <c r="F2029" t="str">
        <f t="shared" si="347"/>
        <v>29</v>
      </c>
      <c r="G2029">
        <f t="shared" si="348"/>
        <v>2023</v>
      </c>
      <c r="H2029" t="str">
        <f t="shared" si="349"/>
        <v>25</v>
      </c>
      <c r="I2029" t="str">
        <f t="shared" si="342"/>
        <v>2023-07</v>
      </c>
      <c r="J2029" s="6" t="s">
        <v>19</v>
      </c>
      <c r="K2029" t="str">
        <f>VLOOKUP(J2029,Hoja1!$A$1:$B$12,2,0)</f>
        <v>JULIO</v>
      </c>
      <c r="L2029" t="s">
        <v>23</v>
      </c>
      <c r="M2029" s="6" t="str">
        <f t="shared" si="340"/>
        <v>13</v>
      </c>
      <c r="N2029" t="str">
        <f t="shared" si="343"/>
        <v>02</v>
      </c>
    </row>
    <row r="2030" spans="1:14" hidden="1">
      <c r="A2030" s="1">
        <v>45129</v>
      </c>
      <c r="B2030">
        <f t="shared" si="344"/>
        <v>2023</v>
      </c>
      <c r="C2030" t="str">
        <f t="shared" si="345"/>
        <v>07</v>
      </c>
      <c r="D2030" t="str">
        <f t="shared" si="341"/>
        <v>JULIO</v>
      </c>
      <c r="E2030" t="str">
        <f t="shared" si="346"/>
        <v>SÁB.</v>
      </c>
      <c r="F2030" t="str">
        <f t="shared" si="347"/>
        <v>29</v>
      </c>
      <c r="G2030">
        <f t="shared" si="348"/>
        <v>2023</v>
      </c>
      <c r="H2030" t="str">
        <f t="shared" si="349"/>
        <v>25</v>
      </c>
      <c r="I2030" t="str">
        <f t="shared" si="342"/>
        <v>2023-07</v>
      </c>
      <c r="J2030" s="6" t="s">
        <v>19</v>
      </c>
      <c r="K2030" t="str">
        <f>VLOOKUP(J2030,Hoja1!$A$1:$B$12,2,0)</f>
        <v>JULIO</v>
      </c>
      <c r="L2030" t="s">
        <v>23</v>
      </c>
      <c r="M2030" s="6" t="str">
        <f t="shared" si="340"/>
        <v>13</v>
      </c>
      <c r="N2030" t="str">
        <f t="shared" si="343"/>
        <v>02</v>
      </c>
    </row>
    <row r="2031" spans="1:14" hidden="1">
      <c r="A2031" s="1">
        <v>45130</v>
      </c>
      <c r="B2031">
        <f t="shared" si="344"/>
        <v>2023</v>
      </c>
      <c r="C2031" t="str">
        <f t="shared" si="345"/>
        <v>07</v>
      </c>
      <c r="D2031" t="str">
        <f t="shared" si="341"/>
        <v>JULIO</v>
      </c>
      <c r="E2031" t="str">
        <f t="shared" si="346"/>
        <v>DOM.</v>
      </c>
      <c r="F2031" t="str">
        <f t="shared" si="347"/>
        <v>30</v>
      </c>
      <c r="G2031">
        <f t="shared" si="348"/>
        <v>2023</v>
      </c>
      <c r="H2031" t="str">
        <f t="shared" si="349"/>
        <v>26</v>
      </c>
      <c r="I2031" t="str">
        <f t="shared" si="342"/>
        <v>2023-07</v>
      </c>
      <c r="J2031" s="6" t="s">
        <v>19</v>
      </c>
      <c r="K2031" t="str">
        <f>VLOOKUP(J2031,Hoja1!$A$1:$B$12,2,0)</f>
        <v>JULIO</v>
      </c>
      <c r="L2031" t="s">
        <v>23</v>
      </c>
      <c r="M2031" s="6" t="str">
        <f t="shared" si="340"/>
        <v>13</v>
      </c>
      <c r="N2031" t="str">
        <f t="shared" si="343"/>
        <v>02</v>
      </c>
    </row>
    <row r="2032" spans="1:14" hidden="1">
      <c r="A2032" s="1">
        <v>45131</v>
      </c>
      <c r="B2032">
        <f t="shared" si="344"/>
        <v>2023</v>
      </c>
      <c r="C2032" t="str">
        <f t="shared" si="345"/>
        <v>07</v>
      </c>
      <c r="D2032" t="str">
        <f t="shared" si="341"/>
        <v>JULIO</v>
      </c>
      <c r="E2032" t="str">
        <f t="shared" si="346"/>
        <v>LUN.</v>
      </c>
      <c r="F2032" t="str">
        <f t="shared" si="347"/>
        <v>30</v>
      </c>
      <c r="G2032">
        <f t="shared" si="348"/>
        <v>2023</v>
      </c>
      <c r="H2032" t="str">
        <f t="shared" si="349"/>
        <v>26</v>
      </c>
      <c r="I2032" t="str">
        <f t="shared" si="342"/>
        <v>2023-07</v>
      </c>
      <c r="J2032" s="6" t="s">
        <v>19</v>
      </c>
      <c r="K2032" t="str">
        <f>VLOOKUP(J2032,Hoja1!$A$1:$B$12,2,0)</f>
        <v>JULIO</v>
      </c>
      <c r="L2032" t="s">
        <v>23</v>
      </c>
      <c r="M2032" s="6" t="str">
        <f t="shared" si="340"/>
        <v>13</v>
      </c>
      <c r="N2032" t="str">
        <f t="shared" si="343"/>
        <v>02</v>
      </c>
    </row>
    <row r="2033" spans="1:14" hidden="1">
      <c r="A2033" s="1">
        <v>45132</v>
      </c>
      <c r="B2033">
        <f t="shared" si="344"/>
        <v>2023</v>
      </c>
      <c r="C2033" t="str">
        <f t="shared" si="345"/>
        <v>07</v>
      </c>
      <c r="D2033" t="str">
        <f t="shared" si="341"/>
        <v>JULIO</v>
      </c>
      <c r="E2033" t="str">
        <f t="shared" si="346"/>
        <v>MAR.</v>
      </c>
      <c r="F2033" t="str">
        <f t="shared" si="347"/>
        <v>30</v>
      </c>
      <c r="G2033">
        <f t="shared" si="348"/>
        <v>2023</v>
      </c>
      <c r="H2033" t="str">
        <f t="shared" si="349"/>
        <v>26</v>
      </c>
      <c r="I2033" t="str">
        <f t="shared" si="342"/>
        <v>2023-07</v>
      </c>
      <c r="J2033" s="6" t="s">
        <v>19</v>
      </c>
      <c r="K2033" t="str">
        <f>VLOOKUP(J2033,Hoja1!$A$1:$B$12,2,0)</f>
        <v>JULIO</v>
      </c>
      <c r="L2033" t="s">
        <v>23</v>
      </c>
      <c r="M2033" s="6" t="str">
        <f t="shared" si="340"/>
        <v>13</v>
      </c>
      <c r="N2033" t="str">
        <f t="shared" si="343"/>
        <v>02</v>
      </c>
    </row>
    <row r="2034" spans="1:14" hidden="1">
      <c r="A2034" s="1">
        <v>45133</v>
      </c>
      <c r="B2034">
        <f t="shared" si="344"/>
        <v>2023</v>
      </c>
      <c r="C2034" t="str">
        <f t="shared" si="345"/>
        <v>07</v>
      </c>
      <c r="D2034" t="str">
        <f t="shared" si="341"/>
        <v>JULIO</v>
      </c>
      <c r="E2034" t="str">
        <f t="shared" si="346"/>
        <v>MIÉ.</v>
      </c>
      <c r="F2034" t="str">
        <f t="shared" si="347"/>
        <v>30</v>
      </c>
      <c r="G2034">
        <f t="shared" si="348"/>
        <v>2023</v>
      </c>
      <c r="H2034" t="str">
        <f t="shared" si="349"/>
        <v>26</v>
      </c>
      <c r="I2034" t="str">
        <f t="shared" si="342"/>
        <v>2023-07</v>
      </c>
      <c r="J2034" s="6" t="s">
        <v>19</v>
      </c>
      <c r="K2034" t="str">
        <f>VLOOKUP(J2034,Hoja1!$A$1:$B$12,2,0)</f>
        <v>JULIO</v>
      </c>
      <c r="L2034" t="s">
        <v>23</v>
      </c>
      <c r="M2034" s="6" t="str">
        <f t="shared" si="340"/>
        <v>13</v>
      </c>
      <c r="N2034" t="str">
        <f t="shared" si="343"/>
        <v>02</v>
      </c>
    </row>
    <row r="2035" spans="1:14" hidden="1">
      <c r="A2035" s="1">
        <v>45134</v>
      </c>
      <c r="B2035">
        <f t="shared" si="344"/>
        <v>2023</v>
      </c>
      <c r="C2035" t="str">
        <f t="shared" si="345"/>
        <v>07</v>
      </c>
      <c r="D2035" t="str">
        <f t="shared" si="341"/>
        <v>JULIO</v>
      </c>
      <c r="E2035" t="str">
        <f t="shared" si="346"/>
        <v>JUE.</v>
      </c>
      <c r="F2035" t="str">
        <f t="shared" si="347"/>
        <v>30</v>
      </c>
      <c r="G2035">
        <f t="shared" si="348"/>
        <v>2023</v>
      </c>
      <c r="H2035" t="str">
        <f t="shared" si="349"/>
        <v>26</v>
      </c>
      <c r="I2035" t="str">
        <f t="shared" si="342"/>
        <v>2023-07</v>
      </c>
      <c r="J2035" s="6" t="s">
        <v>19</v>
      </c>
      <c r="K2035" t="str">
        <f>VLOOKUP(J2035,Hoja1!$A$1:$B$12,2,0)</f>
        <v>JULIO</v>
      </c>
      <c r="L2035" t="s">
        <v>23</v>
      </c>
      <c r="M2035" s="6" t="str">
        <f t="shared" si="340"/>
        <v>13</v>
      </c>
      <c r="N2035" t="str">
        <f t="shared" si="343"/>
        <v>02</v>
      </c>
    </row>
    <row r="2036" spans="1:14" hidden="1">
      <c r="A2036" s="1">
        <v>45135</v>
      </c>
      <c r="B2036">
        <f t="shared" si="344"/>
        <v>2023</v>
      </c>
      <c r="C2036" t="str">
        <f t="shared" si="345"/>
        <v>07</v>
      </c>
      <c r="D2036" t="str">
        <f t="shared" si="341"/>
        <v>JULIO</v>
      </c>
      <c r="E2036" t="str">
        <f t="shared" si="346"/>
        <v>VIE.</v>
      </c>
      <c r="F2036" t="str">
        <f t="shared" si="347"/>
        <v>30</v>
      </c>
      <c r="G2036">
        <f t="shared" si="348"/>
        <v>2023</v>
      </c>
      <c r="H2036" t="str">
        <f t="shared" si="349"/>
        <v>26</v>
      </c>
      <c r="I2036" t="str">
        <f t="shared" si="342"/>
        <v>2023-07</v>
      </c>
      <c r="J2036" s="6" t="s">
        <v>19</v>
      </c>
      <c r="K2036" t="str">
        <f>VLOOKUP(J2036,Hoja1!$A$1:$B$12,2,0)</f>
        <v>JULIO</v>
      </c>
      <c r="L2036" t="s">
        <v>23</v>
      </c>
      <c r="M2036" s="6" t="str">
        <f t="shared" si="340"/>
        <v>13</v>
      </c>
      <c r="N2036" t="str">
        <f t="shared" si="343"/>
        <v>02</v>
      </c>
    </row>
    <row r="2037" spans="1:14" hidden="1">
      <c r="A2037" s="1">
        <v>45136</v>
      </c>
      <c r="B2037">
        <f t="shared" si="344"/>
        <v>2023</v>
      </c>
      <c r="C2037" t="str">
        <f t="shared" si="345"/>
        <v>07</v>
      </c>
      <c r="D2037" t="str">
        <f t="shared" si="341"/>
        <v>JULIO</v>
      </c>
      <c r="E2037" t="str">
        <f t="shared" si="346"/>
        <v>SÁB.</v>
      </c>
      <c r="F2037" t="str">
        <f t="shared" si="347"/>
        <v>30</v>
      </c>
      <c r="G2037">
        <f t="shared" si="348"/>
        <v>2023</v>
      </c>
      <c r="H2037" t="str">
        <f t="shared" si="349"/>
        <v>26</v>
      </c>
      <c r="I2037" t="str">
        <f t="shared" si="342"/>
        <v>2023-07</v>
      </c>
      <c r="J2037" s="6" t="s">
        <v>19</v>
      </c>
      <c r="K2037" t="str">
        <f>VLOOKUP(J2037,Hoja1!$A$1:$B$12,2,0)</f>
        <v>JULIO</v>
      </c>
      <c r="L2037" t="s">
        <v>23</v>
      </c>
      <c r="M2037" s="6" t="str">
        <f t="shared" si="340"/>
        <v>13</v>
      </c>
      <c r="N2037" t="str">
        <f t="shared" si="343"/>
        <v>02</v>
      </c>
    </row>
    <row r="2038" spans="1:14" hidden="1">
      <c r="A2038" s="1">
        <v>45137</v>
      </c>
      <c r="B2038">
        <f t="shared" si="344"/>
        <v>2023</v>
      </c>
      <c r="C2038" t="str">
        <f t="shared" si="345"/>
        <v>07</v>
      </c>
      <c r="D2038" t="str">
        <f t="shared" si="341"/>
        <v>JULIO</v>
      </c>
      <c r="E2038" t="str">
        <f t="shared" si="346"/>
        <v>DOM.</v>
      </c>
      <c r="F2038" t="str">
        <f t="shared" si="347"/>
        <v>31</v>
      </c>
      <c r="G2038">
        <f t="shared" si="348"/>
        <v>2023</v>
      </c>
      <c r="H2038" t="str">
        <f t="shared" si="349"/>
        <v>27</v>
      </c>
      <c r="I2038" t="str">
        <f t="shared" si="342"/>
        <v>2023-07</v>
      </c>
      <c r="J2038" s="6" t="s">
        <v>20</v>
      </c>
      <c r="K2038" t="str">
        <f>VLOOKUP(J2038,Hoja1!$A$1:$B$12,2,0)</f>
        <v>AGOSTO</v>
      </c>
      <c r="L2038" t="s">
        <v>23</v>
      </c>
      <c r="M2038" s="6" t="str">
        <f t="shared" si="340"/>
        <v>14</v>
      </c>
      <c r="N2038" t="str">
        <f t="shared" si="343"/>
        <v>03</v>
      </c>
    </row>
    <row r="2039" spans="1:14" hidden="1">
      <c r="A2039" s="1">
        <v>45138</v>
      </c>
      <c r="B2039">
        <f t="shared" si="344"/>
        <v>2023</v>
      </c>
      <c r="C2039" t="str">
        <f t="shared" si="345"/>
        <v>07</v>
      </c>
      <c r="D2039" t="str">
        <f t="shared" si="341"/>
        <v>JULIO</v>
      </c>
      <c r="E2039" t="str">
        <f t="shared" si="346"/>
        <v>LUN.</v>
      </c>
      <c r="F2039" t="str">
        <f t="shared" si="347"/>
        <v>31</v>
      </c>
      <c r="G2039">
        <f t="shared" si="348"/>
        <v>2023</v>
      </c>
      <c r="H2039" t="str">
        <f t="shared" si="349"/>
        <v>27</v>
      </c>
      <c r="I2039" t="str">
        <f t="shared" si="342"/>
        <v>2023-07</v>
      </c>
      <c r="J2039" s="6" t="s">
        <v>20</v>
      </c>
      <c r="K2039" t="str">
        <f>VLOOKUP(J2039,Hoja1!$A$1:$B$12,2,0)</f>
        <v>AGOSTO</v>
      </c>
      <c r="L2039" t="s">
        <v>23</v>
      </c>
      <c r="M2039" s="6" t="str">
        <f t="shared" si="340"/>
        <v>14</v>
      </c>
      <c r="N2039" t="str">
        <f t="shared" si="343"/>
        <v>03</v>
      </c>
    </row>
    <row r="2040" spans="1:14" hidden="1">
      <c r="A2040" s="1">
        <v>45139</v>
      </c>
      <c r="B2040">
        <f t="shared" si="344"/>
        <v>2023</v>
      </c>
      <c r="C2040" t="str">
        <f t="shared" si="345"/>
        <v>08</v>
      </c>
      <c r="D2040" t="str">
        <f t="shared" si="341"/>
        <v>AGOSTO</v>
      </c>
      <c r="E2040" t="str">
        <f t="shared" si="346"/>
        <v>MAR.</v>
      </c>
      <c r="F2040" t="str">
        <f t="shared" si="347"/>
        <v>31</v>
      </c>
      <c r="G2040">
        <f t="shared" si="348"/>
        <v>2023</v>
      </c>
      <c r="H2040" t="str">
        <f t="shared" si="349"/>
        <v>27</v>
      </c>
      <c r="I2040" t="str">
        <f t="shared" si="342"/>
        <v>2023-08</v>
      </c>
      <c r="J2040" s="6" t="s">
        <v>20</v>
      </c>
      <c r="K2040" t="str">
        <f>VLOOKUP(J2040,Hoja1!$A$1:$B$12,2,0)</f>
        <v>AGOSTO</v>
      </c>
      <c r="L2040" t="s">
        <v>23</v>
      </c>
      <c r="M2040" s="6" t="str">
        <f t="shared" ref="M2040:M2103" si="350">TEXT(ROUND(H2040/2,0),"00")</f>
        <v>14</v>
      </c>
      <c r="N2040" t="str">
        <f t="shared" si="343"/>
        <v>03</v>
      </c>
    </row>
    <row r="2041" spans="1:14" hidden="1">
      <c r="A2041" s="1">
        <v>45140</v>
      </c>
      <c r="B2041">
        <f t="shared" si="344"/>
        <v>2023</v>
      </c>
      <c r="C2041" t="str">
        <f t="shared" si="345"/>
        <v>08</v>
      </c>
      <c r="D2041" t="str">
        <f t="shared" si="341"/>
        <v>AGOSTO</v>
      </c>
      <c r="E2041" t="str">
        <f t="shared" si="346"/>
        <v>MIÉ.</v>
      </c>
      <c r="F2041" t="str">
        <f t="shared" si="347"/>
        <v>31</v>
      </c>
      <c r="G2041">
        <f t="shared" si="348"/>
        <v>2023</v>
      </c>
      <c r="H2041" t="str">
        <f t="shared" si="349"/>
        <v>27</v>
      </c>
      <c r="I2041" t="str">
        <f t="shared" si="342"/>
        <v>2023-08</v>
      </c>
      <c r="J2041" s="6" t="s">
        <v>20</v>
      </c>
      <c r="K2041" t="str">
        <f>VLOOKUP(J2041,Hoja1!$A$1:$B$12,2,0)</f>
        <v>AGOSTO</v>
      </c>
      <c r="L2041" t="s">
        <v>23</v>
      </c>
      <c r="M2041" s="6" t="str">
        <f t="shared" si="350"/>
        <v>14</v>
      </c>
      <c r="N2041" t="str">
        <f t="shared" si="343"/>
        <v>03</v>
      </c>
    </row>
    <row r="2042" spans="1:14" hidden="1">
      <c r="A2042" s="1">
        <v>45141</v>
      </c>
      <c r="B2042">
        <f t="shared" si="344"/>
        <v>2023</v>
      </c>
      <c r="C2042" t="str">
        <f t="shared" si="345"/>
        <v>08</v>
      </c>
      <c r="D2042" t="str">
        <f t="shared" si="341"/>
        <v>AGOSTO</v>
      </c>
      <c r="E2042" t="str">
        <f t="shared" si="346"/>
        <v>JUE.</v>
      </c>
      <c r="F2042" t="str">
        <f t="shared" si="347"/>
        <v>31</v>
      </c>
      <c r="G2042">
        <f t="shared" si="348"/>
        <v>2023</v>
      </c>
      <c r="H2042" t="str">
        <f t="shared" si="349"/>
        <v>27</v>
      </c>
      <c r="I2042" t="str">
        <f t="shared" si="342"/>
        <v>2023-08</v>
      </c>
      <c r="J2042" s="6" t="s">
        <v>20</v>
      </c>
      <c r="K2042" t="str">
        <f>VLOOKUP(J2042,Hoja1!$A$1:$B$12,2,0)</f>
        <v>AGOSTO</v>
      </c>
      <c r="L2042" t="s">
        <v>23</v>
      </c>
      <c r="M2042" s="6" t="str">
        <f t="shared" si="350"/>
        <v>14</v>
      </c>
      <c r="N2042" t="str">
        <f t="shared" si="343"/>
        <v>03</v>
      </c>
    </row>
    <row r="2043" spans="1:14" hidden="1">
      <c r="A2043" s="1">
        <v>45142</v>
      </c>
      <c r="B2043">
        <f t="shared" si="344"/>
        <v>2023</v>
      </c>
      <c r="C2043" t="str">
        <f t="shared" si="345"/>
        <v>08</v>
      </c>
      <c r="D2043" t="str">
        <f t="shared" si="341"/>
        <v>AGOSTO</v>
      </c>
      <c r="E2043" t="str">
        <f t="shared" si="346"/>
        <v>VIE.</v>
      </c>
      <c r="F2043" t="str">
        <f t="shared" si="347"/>
        <v>31</v>
      </c>
      <c r="G2043">
        <f t="shared" si="348"/>
        <v>2023</v>
      </c>
      <c r="H2043" t="str">
        <f t="shared" si="349"/>
        <v>27</v>
      </c>
      <c r="I2043" t="str">
        <f t="shared" si="342"/>
        <v>2023-08</v>
      </c>
      <c r="J2043" s="6" t="s">
        <v>20</v>
      </c>
      <c r="K2043" t="str">
        <f>VLOOKUP(J2043,Hoja1!$A$1:$B$12,2,0)</f>
        <v>AGOSTO</v>
      </c>
      <c r="L2043" t="s">
        <v>23</v>
      </c>
      <c r="M2043" s="6" t="str">
        <f t="shared" si="350"/>
        <v>14</v>
      </c>
      <c r="N2043" t="str">
        <f t="shared" si="343"/>
        <v>03</v>
      </c>
    </row>
    <row r="2044" spans="1:14" hidden="1">
      <c r="A2044" s="1">
        <v>45143</v>
      </c>
      <c r="B2044">
        <f t="shared" si="344"/>
        <v>2023</v>
      </c>
      <c r="C2044" t="str">
        <f t="shared" si="345"/>
        <v>08</v>
      </c>
      <c r="D2044" t="str">
        <f t="shared" si="341"/>
        <v>AGOSTO</v>
      </c>
      <c r="E2044" t="str">
        <f t="shared" si="346"/>
        <v>SÁB.</v>
      </c>
      <c r="F2044" t="str">
        <f t="shared" si="347"/>
        <v>31</v>
      </c>
      <c r="G2044">
        <f t="shared" si="348"/>
        <v>2023</v>
      </c>
      <c r="H2044" t="str">
        <f t="shared" si="349"/>
        <v>27</v>
      </c>
      <c r="I2044" t="str">
        <f t="shared" si="342"/>
        <v>2023-08</v>
      </c>
      <c r="J2044" s="6" t="s">
        <v>20</v>
      </c>
      <c r="K2044" t="str">
        <f>VLOOKUP(J2044,Hoja1!$A$1:$B$12,2,0)</f>
        <v>AGOSTO</v>
      </c>
      <c r="L2044" t="s">
        <v>23</v>
      </c>
      <c r="M2044" s="6" t="str">
        <f t="shared" si="350"/>
        <v>14</v>
      </c>
      <c r="N2044" t="str">
        <f t="shared" si="343"/>
        <v>03</v>
      </c>
    </row>
    <row r="2045" spans="1:14" hidden="1">
      <c r="A2045" s="1">
        <v>45144</v>
      </c>
      <c r="B2045">
        <f t="shared" si="344"/>
        <v>2023</v>
      </c>
      <c r="C2045" t="str">
        <f t="shared" si="345"/>
        <v>08</v>
      </c>
      <c r="D2045" t="str">
        <f t="shared" si="341"/>
        <v>AGOSTO</v>
      </c>
      <c r="E2045" t="str">
        <f t="shared" si="346"/>
        <v>DOM.</v>
      </c>
      <c r="F2045" t="str">
        <f t="shared" si="347"/>
        <v>32</v>
      </c>
      <c r="G2045">
        <f t="shared" si="348"/>
        <v>2023</v>
      </c>
      <c r="H2045" t="str">
        <f t="shared" si="349"/>
        <v>28</v>
      </c>
      <c r="I2045" t="str">
        <f t="shared" si="342"/>
        <v>2023-08</v>
      </c>
      <c r="J2045" s="6" t="s">
        <v>20</v>
      </c>
      <c r="K2045" t="str">
        <f>VLOOKUP(J2045,Hoja1!$A$1:$B$12,2,0)</f>
        <v>AGOSTO</v>
      </c>
      <c r="L2045" t="s">
        <v>23</v>
      </c>
      <c r="M2045" s="6" t="str">
        <f t="shared" si="350"/>
        <v>14</v>
      </c>
      <c r="N2045" t="str">
        <f t="shared" si="343"/>
        <v>03</v>
      </c>
    </row>
    <row r="2046" spans="1:14" hidden="1">
      <c r="A2046" s="1">
        <v>45145</v>
      </c>
      <c r="B2046">
        <f t="shared" si="344"/>
        <v>2023</v>
      </c>
      <c r="C2046" t="str">
        <f t="shared" si="345"/>
        <v>08</v>
      </c>
      <c r="D2046" t="str">
        <f t="shared" si="341"/>
        <v>AGOSTO</v>
      </c>
      <c r="E2046" t="str">
        <f t="shared" si="346"/>
        <v>LUN.</v>
      </c>
      <c r="F2046" t="str">
        <f t="shared" si="347"/>
        <v>32</v>
      </c>
      <c r="G2046">
        <f t="shared" si="348"/>
        <v>2023</v>
      </c>
      <c r="H2046" t="str">
        <f t="shared" si="349"/>
        <v>28</v>
      </c>
      <c r="I2046" t="str">
        <f t="shared" si="342"/>
        <v>2023-08</v>
      </c>
      <c r="J2046" s="6" t="s">
        <v>20</v>
      </c>
      <c r="K2046" t="str">
        <f>VLOOKUP(J2046,Hoja1!$A$1:$B$12,2,0)</f>
        <v>AGOSTO</v>
      </c>
      <c r="L2046" t="s">
        <v>23</v>
      </c>
      <c r="M2046" s="6" t="str">
        <f t="shared" si="350"/>
        <v>14</v>
      </c>
      <c r="N2046" t="str">
        <f t="shared" si="343"/>
        <v>03</v>
      </c>
    </row>
    <row r="2047" spans="1:14" hidden="1">
      <c r="A2047" s="1">
        <v>45146</v>
      </c>
      <c r="B2047">
        <f t="shared" si="344"/>
        <v>2023</v>
      </c>
      <c r="C2047" t="str">
        <f t="shared" si="345"/>
        <v>08</v>
      </c>
      <c r="D2047" t="str">
        <f t="shared" si="341"/>
        <v>AGOSTO</v>
      </c>
      <c r="E2047" t="str">
        <f t="shared" si="346"/>
        <v>MAR.</v>
      </c>
      <c r="F2047" t="str">
        <f t="shared" si="347"/>
        <v>32</v>
      </c>
      <c r="G2047">
        <f t="shared" si="348"/>
        <v>2023</v>
      </c>
      <c r="H2047" t="str">
        <f t="shared" si="349"/>
        <v>28</v>
      </c>
      <c r="I2047" t="str">
        <f t="shared" si="342"/>
        <v>2023-08</v>
      </c>
      <c r="J2047" s="6" t="s">
        <v>20</v>
      </c>
      <c r="K2047" t="str">
        <f>VLOOKUP(J2047,Hoja1!$A$1:$B$12,2,0)</f>
        <v>AGOSTO</v>
      </c>
      <c r="L2047" t="s">
        <v>23</v>
      </c>
      <c r="M2047" s="6" t="str">
        <f t="shared" si="350"/>
        <v>14</v>
      </c>
      <c r="N2047" t="str">
        <f t="shared" si="343"/>
        <v>03</v>
      </c>
    </row>
    <row r="2048" spans="1:14" hidden="1">
      <c r="A2048" s="1">
        <v>45147</v>
      </c>
      <c r="B2048">
        <f t="shared" si="344"/>
        <v>2023</v>
      </c>
      <c r="C2048" t="str">
        <f t="shared" si="345"/>
        <v>08</v>
      </c>
      <c r="D2048" t="str">
        <f t="shared" si="341"/>
        <v>AGOSTO</v>
      </c>
      <c r="E2048" t="str">
        <f t="shared" si="346"/>
        <v>MIÉ.</v>
      </c>
      <c r="F2048" t="str">
        <f t="shared" si="347"/>
        <v>32</v>
      </c>
      <c r="G2048">
        <f t="shared" si="348"/>
        <v>2023</v>
      </c>
      <c r="H2048" t="str">
        <f t="shared" si="349"/>
        <v>28</v>
      </c>
      <c r="I2048" t="str">
        <f t="shared" si="342"/>
        <v>2023-08</v>
      </c>
      <c r="J2048" s="6" t="s">
        <v>20</v>
      </c>
      <c r="K2048" t="str">
        <f>VLOOKUP(J2048,Hoja1!$A$1:$B$12,2,0)</f>
        <v>AGOSTO</v>
      </c>
      <c r="L2048" t="s">
        <v>23</v>
      </c>
      <c r="M2048" s="6" t="str">
        <f t="shared" si="350"/>
        <v>14</v>
      </c>
      <c r="N2048" t="str">
        <f t="shared" si="343"/>
        <v>03</v>
      </c>
    </row>
    <row r="2049" spans="1:14" hidden="1">
      <c r="A2049" s="1">
        <v>45148</v>
      </c>
      <c r="B2049">
        <f t="shared" si="344"/>
        <v>2023</v>
      </c>
      <c r="C2049" t="str">
        <f t="shared" si="345"/>
        <v>08</v>
      </c>
      <c r="D2049" t="str">
        <f t="shared" si="341"/>
        <v>AGOSTO</v>
      </c>
      <c r="E2049" t="str">
        <f t="shared" si="346"/>
        <v>JUE.</v>
      </c>
      <c r="F2049" t="str">
        <f t="shared" si="347"/>
        <v>32</v>
      </c>
      <c r="G2049">
        <f t="shared" si="348"/>
        <v>2023</v>
      </c>
      <c r="H2049" t="str">
        <f t="shared" si="349"/>
        <v>28</v>
      </c>
      <c r="I2049" t="str">
        <f t="shared" si="342"/>
        <v>2023-08</v>
      </c>
      <c r="J2049" s="6" t="s">
        <v>20</v>
      </c>
      <c r="K2049" t="str">
        <f>VLOOKUP(J2049,Hoja1!$A$1:$B$12,2,0)</f>
        <v>AGOSTO</v>
      </c>
      <c r="L2049" t="s">
        <v>23</v>
      </c>
      <c r="M2049" s="6" t="str">
        <f t="shared" si="350"/>
        <v>14</v>
      </c>
      <c r="N2049" t="str">
        <f t="shared" si="343"/>
        <v>03</v>
      </c>
    </row>
    <row r="2050" spans="1:14" hidden="1">
      <c r="A2050" s="1">
        <v>45149</v>
      </c>
      <c r="B2050">
        <f t="shared" si="344"/>
        <v>2023</v>
      </c>
      <c r="C2050" t="str">
        <f t="shared" si="345"/>
        <v>08</v>
      </c>
      <c r="D2050" t="str">
        <f t="shared" si="341"/>
        <v>AGOSTO</v>
      </c>
      <c r="E2050" t="str">
        <f t="shared" si="346"/>
        <v>VIE.</v>
      </c>
      <c r="F2050" t="str">
        <f t="shared" si="347"/>
        <v>32</v>
      </c>
      <c r="G2050">
        <f t="shared" si="348"/>
        <v>2023</v>
      </c>
      <c r="H2050" t="str">
        <f t="shared" si="349"/>
        <v>28</v>
      </c>
      <c r="I2050" t="str">
        <f t="shared" si="342"/>
        <v>2023-08</v>
      </c>
      <c r="J2050" s="6" t="s">
        <v>20</v>
      </c>
      <c r="K2050" t="str">
        <f>VLOOKUP(J2050,Hoja1!$A$1:$B$12,2,0)</f>
        <v>AGOSTO</v>
      </c>
      <c r="L2050" t="s">
        <v>23</v>
      </c>
      <c r="M2050" s="6" t="str">
        <f t="shared" si="350"/>
        <v>14</v>
      </c>
      <c r="N2050" t="str">
        <f t="shared" si="343"/>
        <v>03</v>
      </c>
    </row>
    <row r="2051" spans="1:14" hidden="1">
      <c r="A2051" s="1">
        <v>45150</v>
      </c>
      <c r="B2051">
        <f t="shared" si="344"/>
        <v>2023</v>
      </c>
      <c r="C2051" t="str">
        <f t="shared" si="345"/>
        <v>08</v>
      </c>
      <c r="D2051" t="str">
        <f t="shared" ref="D2051:D2114" si="351">UPPER(TEXT(A2051,"mmmm"))</f>
        <v>AGOSTO</v>
      </c>
      <c r="E2051" t="str">
        <f t="shared" si="346"/>
        <v>SÁB.</v>
      </c>
      <c r="F2051" t="str">
        <f t="shared" si="347"/>
        <v>32</v>
      </c>
      <c r="G2051">
        <f t="shared" si="348"/>
        <v>2023</v>
      </c>
      <c r="H2051" t="str">
        <f t="shared" si="349"/>
        <v>28</v>
      </c>
      <c r="I2051" t="str">
        <f t="shared" ref="I2051:I2114" si="352">YEAR(A2051) &amp; "-" &amp;TEXT(MONTH(A2051),"00")</f>
        <v>2023-08</v>
      </c>
      <c r="J2051" s="6" t="s">
        <v>20</v>
      </c>
      <c r="K2051" t="str">
        <f>VLOOKUP(J2051,Hoja1!$A$1:$B$12,2,0)</f>
        <v>AGOSTO</v>
      </c>
      <c r="L2051" t="s">
        <v>23</v>
      </c>
      <c r="M2051" s="6" t="str">
        <f t="shared" si="350"/>
        <v>14</v>
      </c>
      <c r="N2051" t="str">
        <f t="shared" ref="N2051:N2114" si="353">IF(OR(J2051="02",J2051="03",J2051="04"),"01",IF(OR(J2051="05",J2051="06",J2051="07"),"02",IF(OR(J2051="08",J2051="09",J2051="10"),"03","04")))</f>
        <v>03</v>
      </c>
    </row>
    <row r="2052" spans="1:14" hidden="1">
      <c r="A2052" s="1">
        <v>45151</v>
      </c>
      <c r="B2052">
        <f t="shared" si="344"/>
        <v>2023</v>
      </c>
      <c r="C2052" t="str">
        <f t="shared" si="345"/>
        <v>08</v>
      </c>
      <c r="D2052" t="str">
        <f t="shared" si="351"/>
        <v>AGOSTO</v>
      </c>
      <c r="E2052" t="str">
        <f t="shared" si="346"/>
        <v>DOM.</v>
      </c>
      <c r="F2052" t="str">
        <f t="shared" si="347"/>
        <v>33</v>
      </c>
      <c r="G2052">
        <f t="shared" si="348"/>
        <v>2023</v>
      </c>
      <c r="H2052" t="str">
        <f t="shared" si="349"/>
        <v>29</v>
      </c>
      <c r="I2052" t="str">
        <f t="shared" si="352"/>
        <v>2023-08</v>
      </c>
      <c r="J2052" s="6" t="s">
        <v>20</v>
      </c>
      <c r="K2052" t="str">
        <f>VLOOKUP(J2052,Hoja1!$A$1:$B$12,2,0)</f>
        <v>AGOSTO</v>
      </c>
      <c r="L2052" t="s">
        <v>23</v>
      </c>
      <c r="M2052" s="6" t="str">
        <f t="shared" si="350"/>
        <v>15</v>
      </c>
      <c r="N2052" t="str">
        <f t="shared" si="353"/>
        <v>03</v>
      </c>
    </row>
    <row r="2053" spans="1:14" hidden="1">
      <c r="A2053" s="1">
        <v>45152</v>
      </c>
      <c r="B2053">
        <f t="shared" si="344"/>
        <v>2023</v>
      </c>
      <c r="C2053" t="str">
        <f t="shared" si="345"/>
        <v>08</v>
      </c>
      <c r="D2053" t="str">
        <f t="shared" si="351"/>
        <v>AGOSTO</v>
      </c>
      <c r="E2053" t="str">
        <f t="shared" si="346"/>
        <v>LUN.</v>
      </c>
      <c r="F2053" t="str">
        <f t="shared" si="347"/>
        <v>33</v>
      </c>
      <c r="G2053">
        <f t="shared" si="348"/>
        <v>2023</v>
      </c>
      <c r="H2053" t="str">
        <f t="shared" si="349"/>
        <v>29</v>
      </c>
      <c r="I2053" t="str">
        <f t="shared" si="352"/>
        <v>2023-08</v>
      </c>
      <c r="J2053" s="6" t="s">
        <v>20</v>
      </c>
      <c r="K2053" t="str">
        <f>VLOOKUP(J2053,Hoja1!$A$1:$B$12,2,0)</f>
        <v>AGOSTO</v>
      </c>
      <c r="L2053" t="s">
        <v>23</v>
      </c>
      <c r="M2053" s="6" t="str">
        <f t="shared" si="350"/>
        <v>15</v>
      </c>
      <c r="N2053" t="str">
        <f t="shared" si="353"/>
        <v>03</v>
      </c>
    </row>
    <row r="2054" spans="1:14" hidden="1">
      <c r="A2054" s="1">
        <v>45153</v>
      </c>
      <c r="B2054">
        <f t="shared" si="344"/>
        <v>2023</v>
      </c>
      <c r="C2054" t="str">
        <f t="shared" si="345"/>
        <v>08</v>
      </c>
      <c r="D2054" t="str">
        <f t="shared" si="351"/>
        <v>AGOSTO</v>
      </c>
      <c r="E2054" t="str">
        <f t="shared" si="346"/>
        <v>MAR.</v>
      </c>
      <c r="F2054" t="str">
        <f t="shared" si="347"/>
        <v>33</v>
      </c>
      <c r="G2054">
        <f t="shared" si="348"/>
        <v>2023</v>
      </c>
      <c r="H2054" t="str">
        <f t="shared" si="349"/>
        <v>29</v>
      </c>
      <c r="I2054" t="str">
        <f t="shared" si="352"/>
        <v>2023-08</v>
      </c>
      <c r="J2054" s="6" t="s">
        <v>20</v>
      </c>
      <c r="K2054" t="str">
        <f>VLOOKUP(J2054,Hoja1!$A$1:$B$12,2,0)</f>
        <v>AGOSTO</v>
      </c>
      <c r="L2054" t="s">
        <v>23</v>
      </c>
      <c r="M2054" s="6" t="str">
        <f t="shared" si="350"/>
        <v>15</v>
      </c>
      <c r="N2054" t="str">
        <f t="shared" si="353"/>
        <v>03</v>
      </c>
    </row>
    <row r="2055" spans="1:14" hidden="1">
      <c r="A2055" s="1">
        <v>45154</v>
      </c>
      <c r="B2055">
        <f t="shared" si="344"/>
        <v>2023</v>
      </c>
      <c r="C2055" t="str">
        <f t="shared" si="345"/>
        <v>08</v>
      </c>
      <c r="D2055" t="str">
        <f t="shared" si="351"/>
        <v>AGOSTO</v>
      </c>
      <c r="E2055" t="str">
        <f t="shared" si="346"/>
        <v>MIÉ.</v>
      </c>
      <c r="F2055" t="str">
        <f t="shared" si="347"/>
        <v>33</v>
      </c>
      <c r="G2055">
        <f t="shared" si="348"/>
        <v>2023</v>
      </c>
      <c r="H2055" t="str">
        <f t="shared" si="349"/>
        <v>29</v>
      </c>
      <c r="I2055" t="str">
        <f t="shared" si="352"/>
        <v>2023-08</v>
      </c>
      <c r="J2055" s="6" t="s">
        <v>20</v>
      </c>
      <c r="K2055" t="str">
        <f>VLOOKUP(J2055,Hoja1!$A$1:$B$12,2,0)</f>
        <v>AGOSTO</v>
      </c>
      <c r="L2055" t="s">
        <v>23</v>
      </c>
      <c r="M2055" s="6" t="str">
        <f t="shared" si="350"/>
        <v>15</v>
      </c>
      <c r="N2055" t="str">
        <f t="shared" si="353"/>
        <v>03</v>
      </c>
    </row>
    <row r="2056" spans="1:14" hidden="1">
      <c r="A2056" s="1">
        <v>45155</v>
      </c>
      <c r="B2056">
        <f t="shared" si="344"/>
        <v>2023</v>
      </c>
      <c r="C2056" t="str">
        <f t="shared" si="345"/>
        <v>08</v>
      </c>
      <c r="D2056" t="str">
        <f t="shared" si="351"/>
        <v>AGOSTO</v>
      </c>
      <c r="E2056" t="str">
        <f t="shared" si="346"/>
        <v>JUE.</v>
      </c>
      <c r="F2056" t="str">
        <f t="shared" si="347"/>
        <v>33</v>
      </c>
      <c r="G2056">
        <f t="shared" si="348"/>
        <v>2023</v>
      </c>
      <c r="H2056" t="str">
        <f t="shared" si="349"/>
        <v>29</v>
      </c>
      <c r="I2056" t="str">
        <f t="shared" si="352"/>
        <v>2023-08</v>
      </c>
      <c r="J2056" s="6" t="s">
        <v>20</v>
      </c>
      <c r="K2056" t="str">
        <f>VLOOKUP(J2056,Hoja1!$A$1:$B$12,2,0)</f>
        <v>AGOSTO</v>
      </c>
      <c r="L2056" t="s">
        <v>23</v>
      </c>
      <c r="M2056" s="6" t="str">
        <f t="shared" si="350"/>
        <v>15</v>
      </c>
      <c r="N2056" t="str">
        <f t="shared" si="353"/>
        <v>03</v>
      </c>
    </row>
    <row r="2057" spans="1:14" hidden="1">
      <c r="A2057" s="1">
        <v>45156</v>
      </c>
      <c r="B2057">
        <f t="shared" si="344"/>
        <v>2023</v>
      </c>
      <c r="C2057" t="str">
        <f t="shared" si="345"/>
        <v>08</v>
      </c>
      <c r="D2057" t="str">
        <f t="shared" si="351"/>
        <v>AGOSTO</v>
      </c>
      <c r="E2057" t="str">
        <f t="shared" si="346"/>
        <v>VIE.</v>
      </c>
      <c r="F2057" t="str">
        <f t="shared" si="347"/>
        <v>33</v>
      </c>
      <c r="G2057">
        <f t="shared" si="348"/>
        <v>2023</v>
      </c>
      <c r="H2057" t="str">
        <f t="shared" si="349"/>
        <v>29</v>
      </c>
      <c r="I2057" t="str">
        <f t="shared" si="352"/>
        <v>2023-08</v>
      </c>
      <c r="J2057" s="6" t="s">
        <v>20</v>
      </c>
      <c r="K2057" t="str">
        <f>VLOOKUP(J2057,Hoja1!$A$1:$B$12,2,0)</f>
        <v>AGOSTO</v>
      </c>
      <c r="L2057" t="s">
        <v>23</v>
      </c>
      <c r="M2057" s="6" t="str">
        <f t="shared" si="350"/>
        <v>15</v>
      </c>
      <c r="N2057" t="str">
        <f t="shared" si="353"/>
        <v>03</v>
      </c>
    </row>
    <row r="2058" spans="1:14" hidden="1">
      <c r="A2058" s="1">
        <v>45157</v>
      </c>
      <c r="B2058">
        <f t="shared" si="344"/>
        <v>2023</v>
      </c>
      <c r="C2058" t="str">
        <f t="shared" si="345"/>
        <v>08</v>
      </c>
      <c r="D2058" t="str">
        <f t="shared" si="351"/>
        <v>AGOSTO</v>
      </c>
      <c r="E2058" t="str">
        <f t="shared" si="346"/>
        <v>SÁB.</v>
      </c>
      <c r="F2058" t="str">
        <f t="shared" si="347"/>
        <v>33</v>
      </c>
      <c r="G2058">
        <f t="shared" si="348"/>
        <v>2023</v>
      </c>
      <c r="H2058" t="str">
        <f t="shared" si="349"/>
        <v>29</v>
      </c>
      <c r="I2058" t="str">
        <f t="shared" si="352"/>
        <v>2023-08</v>
      </c>
      <c r="J2058" s="6" t="s">
        <v>20</v>
      </c>
      <c r="K2058" t="str">
        <f>VLOOKUP(J2058,Hoja1!$A$1:$B$12,2,0)</f>
        <v>AGOSTO</v>
      </c>
      <c r="L2058" t="s">
        <v>23</v>
      </c>
      <c r="M2058" s="6" t="str">
        <f t="shared" si="350"/>
        <v>15</v>
      </c>
      <c r="N2058" t="str">
        <f t="shared" si="353"/>
        <v>03</v>
      </c>
    </row>
    <row r="2059" spans="1:14" hidden="1">
      <c r="A2059" s="1">
        <v>45158</v>
      </c>
      <c r="B2059">
        <f t="shared" si="344"/>
        <v>2023</v>
      </c>
      <c r="C2059" t="str">
        <f t="shared" si="345"/>
        <v>08</v>
      </c>
      <c r="D2059" t="str">
        <f t="shared" si="351"/>
        <v>AGOSTO</v>
      </c>
      <c r="E2059" t="str">
        <f t="shared" si="346"/>
        <v>DOM.</v>
      </c>
      <c r="F2059" t="str">
        <f t="shared" si="347"/>
        <v>34</v>
      </c>
      <c r="G2059">
        <f t="shared" si="348"/>
        <v>2023</v>
      </c>
      <c r="H2059" t="str">
        <f t="shared" si="349"/>
        <v>30</v>
      </c>
      <c r="I2059" t="str">
        <f t="shared" si="352"/>
        <v>2023-08</v>
      </c>
      <c r="J2059" s="6" t="s">
        <v>20</v>
      </c>
      <c r="K2059" t="str">
        <f>VLOOKUP(J2059,Hoja1!$A$1:$B$12,2,0)</f>
        <v>AGOSTO</v>
      </c>
      <c r="L2059" t="s">
        <v>23</v>
      </c>
      <c r="M2059" s="6" t="str">
        <f t="shared" si="350"/>
        <v>15</v>
      </c>
      <c r="N2059" t="str">
        <f t="shared" si="353"/>
        <v>03</v>
      </c>
    </row>
    <row r="2060" spans="1:14" hidden="1">
      <c r="A2060" s="1">
        <v>45159</v>
      </c>
      <c r="B2060">
        <f t="shared" si="344"/>
        <v>2023</v>
      </c>
      <c r="C2060" t="str">
        <f t="shared" si="345"/>
        <v>08</v>
      </c>
      <c r="D2060" t="str">
        <f t="shared" si="351"/>
        <v>AGOSTO</v>
      </c>
      <c r="E2060" t="str">
        <f t="shared" si="346"/>
        <v>LUN.</v>
      </c>
      <c r="F2060" t="str">
        <f t="shared" si="347"/>
        <v>34</v>
      </c>
      <c r="G2060">
        <f t="shared" si="348"/>
        <v>2023</v>
      </c>
      <c r="H2060" t="str">
        <f t="shared" si="349"/>
        <v>30</v>
      </c>
      <c r="I2060" t="str">
        <f t="shared" si="352"/>
        <v>2023-08</v>
      </c>
      <c r="J2060" s="6" t="s">
        <v>20</v>
      </c>
      <c r="K2060" t="str">
        <f>VLOOKUP(J2060,Hoja1!$A$1:$B$12,2,0)</f>
        <v>AGOSTO</v>
      </c>
      <c r="L2060" t="s">
        <v>23</v>
      </c>
      <c r="M2060" s="6" t="str">
        <f t="shared" si="350"/>
        <v>15</v>
      </c>
      <c r="N2060" t="str">
        <f t="shared" si="353"/>
        <v>03</v>
      </c>
    </row>
    <row r="2061" spans="1:14" hidden="1">
      <c r="A2061" s="1">
        <v>45160</v>
      </c>
      <c r="B2061">
        <f t="shared" si="344"/>
        <v>2023</v>
      </c>
      <c r="C2061" t="str">
        <f t="shared" si="345"/>
        <v>08</v>
      </c>
      <c r="D2061" t="str">
        <f t="shared" si="351"/>
        <v>AGOSTO</v>
      </c>
      <c r="E2061" t="str">
        <f t="shared" si="346"/>
        <v>MAR.</v>
      </c>
      <c r="F2061" t="str">
        <f t="shared" si="347"/>
        <v>34</v>
      </c>
      <c r="G2061">
        <f t="shared" si="348"/>
        <v>2023</v>
      </c>
      <c r="H2061" t="str">
        <f t="shared" si="349"/>
        <v>30</v>
      </c>
      <c r="I2061" t="str">
        <f t="shared" si="352"/>
        <v>2023-08</v>
      </c>
      <c r="J2061" s="6" t="s">
        <v>20</v>
      </c>
      <c r="K2061" t="str">
        <f>VLOOKUP(J2061,Hoja1!$A$1:$B$12,2,0)</f>
        <v>AGOSTO</v>
      </c>
      <c r="L2061" t="s">
        <v>23</v>
      </c>
      <c r="M2061" s="6" t="str">
        <f t="shared" si="350"/>
        <v>15</v>
      </c>
      <c r="N2061" t="str">
        <f t="shared" si="353"/>
        <v>03</v>
      </c>
    </row>
    <row r="2062" spans="1:14" hidden="1">
      <c r="A2062" s="1">
        <v>45161</v>
      </c>
      <c r="B2062">
        <f t="shared" si="344"/>
        <v>2023</v>
      </c>
      <c r="C2062" t="str">
        <f t="shared" si="345"/>
        <v>08</v>
      </c>
      <c r="D2062" t="str">
        <f t="shared" si="351"/>
        <v>AGOSTO</v>
      </c>
      <c r="E2062" t="str">
        <f t="shared" si="346"/>
        <v>MIÉ.</v>
      </c>
      <c r="F2062" t="str">
        <f t="shared" si="347"/>
        <v>34</v>
      </c>
      <c r="G2062">
        <f t="shared" si="348"/>
        <v>2023</v>
      </c>
      <c r="H2062" t="str">
        <f t="shared" si="349"/>
        <v>30</v>
      </c>
      <c r="I2062" t="str">
        <f t="shared" si="352"/>
        <v>2023-08</v>
      </c>
      <c r="J2062" s="6" t="s">
        <v>20</v>
      </c>
      <c r="K2062" t="str">
        <f>VLOOKUP(J2062,Hoja1!$A$1:$B$12,2,0)</f>
        <v>AGOSTO</v>
      </c>
      <c r="L2062" t="s">
        <v>23</v>
      </c>
      <c r="M2062" s="6" t="str">
        <f t="shared" si="350"/>
        <v>15</v>
      </c>
      <c r="N2062" t="str">
        <f t="shared" si="353"/>
        <v>03</v>
      </c>
    </row>
    <row r="2063" spans="1:14" hidden="1">
      <c r="A2063" s="1">
        <v>45162</v>
      </c>
      <c r="B2063">
        <f t="shared" si="344"/>
        <v>2023</v>
      </c>
      <c r="C2063" t="str">
        <f t="shared" si="345"/>
        <v>08</v>
      </c>
      <c r="D2063" t="str">
        <f t="shared" si="351"/>
        <v>AGOSTO</v>
      </c>
      <c r="E2063" t="str">
        <f t="shared" si="346"/>
        <v>JUE.</v>
      </c>
      <c r="F2063" t="str">
        <f t="shared" si="347"/>
        <v>34</v>
      </c>
      <c r="G2063">
        <f t="shared" si="348"/>
        <v>2023</v>
      </c>
      <c r="H2063" t="str">
        <f t="shared" si="349"/>
        <v>30</v>
      </c>
      <c r="I2063" t="str">
        <f t="shared" si="352"/>
        <v>2023-08</v>
      </c>
      <c r="J2063" s="6" t="s">
        <v>20</v>
      </c>
      <c r="K2063" t="str">
        <f>VLOOKUP(J2063,Hoja1!$A$1:$B$12,2,0)</f>
        <v>AGOSTO</v>
      </c>
      <c r="L2063" t="s">
        <v>23</v>
      </c>
      <c r="M2063" s="6" t="str">
        <f t="shared" si="350"/>
        <v>15</v>
      </c>
      <c r="N2063" t="str">
        <f t="shared" si="353"/>
        <v>03</v>
      </c>
    </row>
    <row r="2064" spans="1:14" hidden="1">
      <c r="A2064" s="1">
        <v>45163</v>
      </c>
      <c r="B2064">
        <f t="shared" si="344"/>
        <v>2023</v>
      </c>
      <c r="C2064" t="str">
        <f t="shared" si="345"/>
        <v>08</v>
      </c>
      <c r="D2064" t="str">
        <f t="shared" si="351"/>
        <v>AGOSTO</v>
      </c>
      <c r="E2064" t="str">
        <f t="shared" si="346"/>
        <v>VIE.</v>
      </c>
      <c r="F2064" t="str">
        <f t="shared" si="347"/>
        <v>34</v>
      </c>
      <c r="G2064">
        <f t="shared" si="348"/>
        <v>2023</v>
      </c>
      <c r="H2064" t="str">
        <f t="shared" si="349"/>
        <v>30</v>
      </c>
      <c r="I2064" t="str">
        <f t="shared" si="352"/>
        <v>2023-08</v>
      </c>
      <c r="J2064" s="6" t="s">
        <v>20</v>
      </c>
      <c r="K2064" t="str">
        <f>VLOOKUP(J2064,Hoja1!$A$1:$B$12,2,0)</f>
        <v>AGOSTO</v>
      </c>
      <c r="L2064" t="s">
        <v>23</v>
      </c>
      <c r="M2064" s="6" t="str">
        <f t="shared" si="350"/>
        <v>15</v>
      </c>
      <c r="N2064" t="str">
        <f t="shared" si="353"/>
        <v>03</v>
      </c>
    </row>
    <row r="2065" spans="1:14" hidden="1">
      <c r="A2065" s="1">
        <v>45164</v>
      </c>
      <c r="B2065">
        <f t="shared" si="344"/>
        <v>2023</v>
      </c>
      <c r="C2065" t="str">
        <f t="shared" si="345"/>
        <v>08</v>
      </c>
      <c r="D2065" t="str">
        <f t="shared" si="351"/>
        <v>AGOSTO</v>
      </c>
      <c r="E2065" t="str">
        <f t="shared" si="346"/>
        <v>SÁB.</v>
      </c>
      <c r="F2065" t="str">
        <f t="shared" si="347"/>
        <v>34</v>
      </c>
      <c r="G2065">
        <f t="shared" si="348"/>
        <v>2023</v>
      </c>
      <c r="H2065" t="str">
        <f t="shared" si="349"/>
        <v>30</v>
      </c>
      <c r="I2065" t="str">
        <f t="shared" si="352"/>
        <v>2023-08</v>
      </c>
      <c r="J2065" s="6" t="s">
        <v>20</v>
      </c>
      <c r="K2065" t="str">
        <f>VLOOKUP(J2065,Hoja1!$A$1:$B$12,2,0)</f>
        <v>AGOSTO</v>
      </c>
      <c r="L2065" t="s">
        <v>23</v>
      </c>
      <c r="M2065" s="6" t="str">
        <f t="shared" si="350"/>
        <v>15</v>
      </c>
      <c r="N2065" t="str">
        <f t="shared" si="353"/>
        <v>03</v>
      </c>
    </row>
    <row r="2066" spans="1:14" hidden="1">
      <c r="A2066" s="1">
        <v>45165</v>
      </c>
      <c r="B2066">
        <f t="shared" si="344"/>
        <v>2023</v>
      </c>
      <c r="C2066" t="str">
        <f t="shared" si="345"/>
        <v>08</v>
      </c>
      <c r="D2066" t="str">
        <f t="shared" si="351"/>
        <v>AGOSTO</v>
      </c>
      <c r="E2066" t="str">
        <f t="shared" si="346"/>
        <v>DOM.</v>
      </c>
      <c r="F2066" t="str">
        <f t="shared" si="347"/>
        <v>35</v>
      </c>
      <c r="G2066">
        <f t="shared" si="348"/>
        <v>2023</v>
      </c>
      <c r="H2066" t="str">
        <f t="shared" si="349"/>
        <v>31</v>
      </c>
      <c r="I2066" t="str">
        <f t="shared" si="352"/>
        <v>2023-08</v>
      </c>
      <c r="J2066" s="6" t="s">
        <v>21</v>
      </c>
      <c r="K2066" t="str">
        <f>VLOOKUP(J2066,Hoja1!$A$1:$B$12,2,0)</f>
        <v>SEPTIEMBRE</v>
      </c>
      <c r="L2066" t="s">
        <v>23</v>
      </c>
      <c r="M2066" s="6" t="str">
        <f t="shared" si="350"/>
        <v>16</v>
      </c>
      <c r="N2066" t="str">
        <f t="shared" si="353"/>
        <v>03</v>
      </c>
    </row>
    <row r="2067" spans="1:14" hidden="1">
      <c r="A2067" s="1">
        <v>45166</v>
      </c>
      <c r="B2067">
        <f t="shared" si="344"/>
        <v>2023</v>
      </c>
      <c r="C2067" t="str">
        <f t="shared" si="345"/>
        <v>08</v>
      </c>
      <c r="D2067" t="str">
        <f t="shared" si="351"/>
        <v>AGOSTO</v>
      </c>
      <c r="E2067" t="str">
        <f t="shared" si="346"/>
        <v>LUN.</v>
      </c>
      <c r="F2067" t="str">
        <f t="shared" si="347"/>
        <v>35</v>
      </c>
      <c r="G2067">
        <f t="shared" si="348"/>
        <v>2023</v>
      </c>
      <c r="H2067" t="str">
        <f t="shared" si="349"/>
        <v>31</v>
      </c>
      <c r="I2067" t="str">
        <f t="shared" si="352"/>
        <v>2023-08</v>
      </c>
      <c r="J2067" s="6" t="s">
        <v>21</v>
      </c>
      <c r="K2067" t="str">
        <f>VLOOKUP(J2067,Hoja1!$A$1:$B$12,2,0)</f>
        <v>SEPTIEMBRE</v>
      </c>
      <c r="L2067" t="s">
        <v>23</v>
      </c>
      <c r="M2067" s="6" t="str">
        <f t="shared" si="350"/>
        <v>16</v>
      </c>
      <c r="N2067" t="str">
        <f t="shared" si="353"/>
        <v>03</v>
      </c>
    </row>
    <row r="2068" spans="1:14" hidden="1">
      <c r="A2068" s="1">
        <v>45167</v>
      </c>
      <c r="B2068">
        <f t="shared" si="344"/>
        <v>2023</v>
      </c>
      <c r="C2068" t="str">
        <f t="shared" si="345"/>
        <v>08</v>
      </c>
      <c r="D2068" t="str">
        <f t="shared" si="351"/>
        <v>AGOSTO</v>
      </c>
      <c r="E2068" t="str">
        <f t="shared" si="346"/>
        <v>MAR.</v>
      </c>
      <c r="F2068" t="str">
        <f t="shared" si="347"/>
        <v>35</v>
      </c>
      <c r="G2068">
        <f t="shared" si="348"/>
        <v>2023</v>
      </c>
      <c r="H2068" t="str">
        <f t="shared" si="349"/>
        <v>31</v>
      </c>
      <c r="I2068" t="str">
        <f t="shared" si="352"/>
        <v>2023-08</v>
      </c>
      <c r="J2068" s="6" t="s">
        <v>21</v>
      </c>
      <c r="K2068" t="str">
        <f>VLOOKUP(J2068,Hoja1!$A$1:$B$12,2,0)</f>
        <v>SEPTIEMBRE</v>
      </c>
      <c r="L2068" t="s">
        <v>23</v>
      </c>
      <c r="M2068" s="6" t="str">
        <f t="shared" si="350"/>
        <v>16</v>
      </c>
      <c r="N2068" t="str">
        <f t="shared" si="353"/>
        <v>03</v>
      </c>
    </row>
    <row r="2069" spans="1:14" hidden="1">
      <c r="A2069" s="1">
        <v>45168</v>
      </c>
      <c r="B2069">
        <f t="shared" si="344"/>
        <v>2023</v>
      </c>
      <c r="C2069" t="str">
        <f t="shared" si="345"/>
        <v>08</v>
      </c>
      <c r="D2069" t="str">
        <f t="shared" si="351"/>
        <v>AGOSTO</v>
      </c>
      <c r="E2069" t="str">
        <f t="shared" si="346"/>
        <v>MIÉ.</v>
      </c>
      <c r="F2069" t="str">
        <f t="shared" si="347"/>
        <v>35</v>
      </c>
      <c r="G2069">
        <f t="shared" si="348"/>
        <v>2023</v>
      </c>
      <c r="H2069" t="str">
        <f t="shared" si="349"/>
        <v>31</v>
      </c>
      <c r="I2069" t="str">
        <f t="shared" si="352"/>
        <v>2023-08</v>
      </c>
      <c r="J2069" s="6" t="s">
        <v>21</v>
      </c>
      <c r="K2069" t="str">
        <f>VLOOKUP(J2069,Hoja1!$A$1:$B$12,2,0)</f>
        <v>SEPTIEMBRE</v>
      </c>
      <c r="L2069" t="s">
        <v>23</v>
      </c>
      <c r="M2069" s="6" t="str">
        <f t="shared" si="350"/>
        <v>16</v>
      </c>
      <c r="N2069" t="str">
        <f t="shared" si="353"/>
        <v>03</v>
      </c>
    </row>
    <row r="2070" spans="1:14" hidden="1">
      <c r="A2070" s="1">
        <v>45169</v>
      </c>
      <c r="B2070">
        <f t="shared" si="344"/>
        <v>2023</v>
      </c>
      <c r="C2070" t="str">
        <f t="shared" si="345"/>
        <v>08</v>
      </c>
      <c r="D2070" t="str">
        <f t="shared" si="351"/>
        <v>AGOSTO</v>
      </c>
      <c r="E2070" t="str">
        <f t="shared" si="346"/>
        <v>JUE.</v>
      </c>
      <c r="F2070" t="str">
        <f t="shared" si="347"/>
        <v>35</v>
      </c>
      <c r="G2070">
        <f t="shared" si="348"/>
        <v>2023</v>
      </c>
      <c r="H2070" t="str">
        <f t="shared" si="349"/>
        <v>31</v>
      </c>
      <c r="I2070" t="str">
        <f t="shared" si="352"/>
        <v>2023-08</v>
      </c>
      <c r="J2070" s="6" t="s">
        <v>21</v>
      </c>
      <c r="K2070" t="str">
        <f>VLOOKUP(J2070,Hoja1!$A$1:$B$12,2,0)</f>
        <v>SEPTIEMBRE</v>
      </c>
      <c r="L2070" t="s">
        <v>23</v>
      </c>
      <c r="M2070" s="6" t="str">
        <f t="shared" si="350"/>
        <v>16</v>
      </c>
      <c r="N2070" t="str">
        <f t="shared" si="353"/>
        <v>03</v>
      </c>
    </row>
    <row r="2071" spans="1:14" hidden="1">
      <c r="A2071" s="1">
        <v>45170</v>
      </c>
      <c r="B2071">
        <f t="shared" si="344"/>
        <v>2023</v>
      </c>
      <c r="C2071" t="str">
        <f t="shared" si="345"/>
        <v>09</v>
      </c>
      <c r="D2071" t="str">
        <f t="shared" si="351"/>
        <v>SEPTIEMBRE</v>
      </c>
      <c r="E2071" t="str">
        <f t="shared" si="346"/>
        <v>VIE.</v>
      </c>
      <c r="F2071" t="str">
        <f t="shared" si="347"/>
        <v>35</v>
      </c>
      <c r="G2071">
        <f t="shared" si="348"/>
        <v>2023</v>
      </c>
      <c r="H2071" t="str">
        <f t="shared" si="349"/>
        <v>31</v>
      </c>
      <c r="I2071" t="str">
        <f t="shared" si="352"/>
        <v>2023-09</v>
      </c>
      <c r="J2071" s="6" t="s">
        <v>21</v>
      </c>
      <c r="K2071" t="str">
        <f>VLOOKUP(J2071,Hoja1!$A$1:$B$12,2,0)</f>
        <v>SEPTIEMBRE</v>
      </c>
      <c r="L2071" t="s">
        <v>23</v>
      </c>
      <c r="M2071" s="6" t="str">
        <f t="shared" si="350"/>
        <v>16</v>
      </c>
      <c r="N2071" t="str">
        <f t="shared" si="353"/>
        <v>03</v>
      </c>
    </row>
    <row r="2072" spans="1:14" hidden="1">
      <c r="A2072" s="1">
        <v>45171</v>
      </c>
      <c r="B2072">
        <f t="shared" si="344"/>
        <v>2023</v>
      </c>
      <c r="C2072" t="str">
        <f t="shared" si="345"/>
        <v>09</v>
      </c>
      <c r="D2072" t="str">
        <f t="shared" si="351"/>
        <v>SEPTIEMBRE</v>
      </c>
      <c r="E2072" t="str">
        <f t="shared" si="346"/>
        <v>SÁB.</v>
      </c>
      <c r="F2072" t="str">
        <f t="shared" si="347"/>
        <v>35</v>
      </c>
      <c r="G2072">
        <f t="shared" si="348"/>
        <v>2023</v>
      </c>
      <c r="H2072" t="str">
        <f t="shared" si="349"/>
        <v>31</v>
      </c>
      <c r="I2072" t="str">
        <f t="shared" si="352"/>
        <v>2023-09</v>
      </c>
      <c r="J2072" s="6" t="s">
        <v>21</v>
      </c>
      <c r="K2072" t="str">
        <f>VLOOKUP(J2072,Hoja1!$A$1:$B$12,2,0)</f>
        <v>SEPTIEMBRE</v>
      </c>
      <c r="L2072" t="s">
        <v>23</v>
      </c>
      <c r="M2072" s="6" t="str">
        <f t="shared" si="350"/>
        <v>16</v>
      </c>
      <c r="N2072" t="str">
        <f t="shared" si="353"/>
        <v>03</v>
      </c>
    </row>
    <row r="2073" spans="1:14" hidden="1">
      <c r="A2073" s="1">
        <v>45172</v>
      </c>
      <c r="B2073">
        <f t="shared" si="344"/>
        <v>2023</v>
      </c>
      <c r="C2073" t="str">
        <f t="shared" si="345"/>
        <v>09</v>
      </c>
      <c r="D2073" t="str">
        <f t="shared" si="351"/>
        <v>SEPTIEMBRE</v>
      </c>
      <c r="E2073" t="str">
        <f t="shared" si="346"/>
        <v>DOM.</v>
      </c>
      <c r="F2073" t="str">
        <f t="shared" si="347"/>
        <v>36</v>
      </c>
      <c r="G2073">
        <f t="shared" si="348"/>
        <v>2023</v>
      </c>
      <c r="H2073" t="str">
        <f t="shared" si="349"/>
        <v>32</v>
      </c>
      <c r="I2073" t="str">
        <f t="shared" si="352"/>
        <v>2023-09</v>
      </c>
      <c r="J2073" s="6" t="s">
        <v>21</v>
      </c>
      <c r="K2073" t="str">
        <f>VLOOKUP(J2073,Hoja1!$A$1:$B$12,2,0)</f>
        <v>SEPTIEMBRE</v>
      </c>
      <c r="L2073" t="s">
        <v>23</v>
      </c>
      <c r="M2073" s="6" t="str">
        <f t="shared" si="350"/>
        <v>16</v>
      </c>
      <c r="N2073" t="str">
        <f t="shared" si="353"/>
        <v>03</v>
      </c>
    </row>
    <row r="2074" spans="1:14" hidden="1">
      <c r="A2074" s="1">
        <v>45173</v>
      </c>
      <c r="B2074">
        <f t="shared" si="344"/>
        <v>2023</v>
      </c>
      <c r="C2074" t="str">
        <f t="shared" si="345"/>
        <v>09</v>
      </c>
      <c r="D2074" t="str">
        <f t="shared" si="351"/>
        <v>SEPTIEMBRE</v>
      </c>
      <c r="E2074" t="str">
        <f t="shared" si="346"/>
        <v>LUN.</v>
      </c>
      <c r="F2074" t="str">
        <f t="shared" si="347"/>
        <v>36</v>
      </c>
      <c r="G2074">
        <f t="shared" si="348"/>
        <v>2023</v>
      </c>
      <c r="H2074" t="str">
        <f t="shared" si="349"/>
        <v>32</v>
      </c>
      <c r="I2074" t="str">
        <f t="shared" si="352"/>
        <v>2023-09</v>
      </c>
      <c r="J2074" s="6" t="s">
        <v>21</v>
      </c>
      <c r="K2074" t="str">
        <f>VLOOKUP(J2074,Hoja1!$A$1:$B$12,2,0)</f>
        <v>SEPTIEMBRE</v>
      </c>
      <c r="L2074" t="s">
        <v>23</v>
      </c>
      <c r="M2074" s="6" t="str">
        <f t="shared" si="350"/>
        <v>16</v>
      </c>
      <c r="N2074" t="str">
        <f t="shared" si="353"/>
        <v>03</v>
      </c>
    </row>
    <row r="2075" spans="1:14" hidden="1">
      <c r="A2075" s="1">
        <v>45174</v>
      </c>
      <c r="B2075">
        <f t="shared" si="344"/>
        <v>2023</v>
      </c>
      <c r="C2075" t="str">
        <f t="shared" si="345"/>
        <v>09</v>
      </c>
      <c r="D2075" t="str">
        <f t="shared" si="351"/>
        <v>SEPTIEMBRE</v>
      </c>
      <c r="E2075" t="str">
        <f t="shared" si="346"/>
        <v>MAR.</v>
      </c>
      <c r="F2075" t="str">
        <f t="shared" si="347"/>
        <v>36</v>
      </c>
      <c r="G2075">
        <f t="shared" si="348"/>
        <v>2023</v>
      </c>
      <c r="H2075" t="str">
        <f t="shared" si="349"/>
        <v>32</v>
      </c>
      <c r="I2075" t="str">
        <f t="shared" si="352"/>
        <v>2023-09</v>
      </c>
      <c r="J2075" s="6" t="s">
        <v>21</v>
      </c>
      <c r="K2075" t="str">
        <f>VLOOKUP(J2075,Hoja1!$A$1:$B$12,2,0)</f>
        <v>SEPTIEMBRE</v>
      </c>
      <c r="L2075" t="s">
        <v>23</v>
      </c>
      <c r="M2075" s="6" t="str">
        <f t="shared" si="350"/>
        <v>16</v>
      </c>
      <c r="N2075" t="str">
        <f t="shared" si="353"/>
        <v>03</v>
      </c>
    </row>
    <row r="2076" spans="1:14" hidden="1">
      <c r="A2076" s="1">
        <v>45175</v>
      </c>
      <c r="B2076">
        <f t="shared" si="344"/>
        <v>2023</v>
      </c>
      <c r="C2076" t="str">
        <f t="shared" si="345"/>
        <v>09</v>
      </c>
      <c r="D2076" t="str">
        <f t="shared" si="351"/>
        <v>SEPTIEMBRE</v>
      </c>
      <c r="E2076" t="str">
        <f t="shared" si="346"/>
        <v>MIÉ.</v>
      </c>
      <c r="F2076" t="str">
        <f t="shared" si="347"/>
        <v>36</v>
      </c>
      <c r="G2076">
        <f t="shared" si="348"/>
        <v>2023</v>
      </c>
      <c r="H2076" t="str">
        <f t="shared" si="349"/>
        <v>32</v>
      </c>
      <c r="I2076" t="str">
        <f t="shared" si="352"/>
        <v>2023-09</v>
      </c>
      <c r="J2076" s="6" t="s">
        <v>21</v>
      </c>
      <c r="K2076" t="str">
        <f>VLOOKUP(J2076,Hoja1!$A$1:$B$12,2,0)</f>
        <v>SEPTIEMBRE</v>
      </c>
      <c r="L2076" t="s">
        <v>23</v>
      </c>
      <c r="M2076" s="6" t="str">
        <f t="shared" si="350"/>
        <v>16</v>
      </c>
      <c r="N2076" t="str">
        <f t="shared" si="353"/>
        <v>03</v>
      </c>
    </row>
    <row r="2077" spans="1:14" hidden="1">
      <c r="A2077" s="1">
        <v>45176</v>
      </c>
      <c r="B2077">
        <f t="shared" si="344"/>
        <v>2023</v>
      </c>
      <c r="C2077" t="str">
        <f t="shared" si="345"/>
        <v>09</v>
      </c>
      <c r="D2077" t="str">
        <f t="shared" si="351"/>
        <v>SEPTIEMBRE</v>
      </c>
      <c r="E2077" t="str">
        <f t="shared" si="346"/>
        <v>JUE.</v>
      </c>
      <c r="F2077" t="str">
        <f t="shared" si="347"/>
        <v>36</v>
      </c>
      <c r="G2077">
        <f t="shared" si="348"/>
        <v>2023</v>
      </c>
      <c r="H2077" t="str">
        <f t="shared" si="349"/>
        <v>32</v>
      </c>
      <c r="I2077" t="str">
        <f t="shared" si="352"/>
        <v>2023-09</v>
      </c>
      <c r="J2077" s="6" t="s">
        <v>21</v>
      </c>
      <c r="K2077" t="str">
        <f>VLOOKUP(J2077,Hoja1!$A$1:$B$12,2,0)</f>
        <v>SEPTIEMBRE</v>
      </c>
      <c r="L2077" t="s">
        <v>23</v>
      </c>
      <c r="M2077" s="6" t="str">
        <f t="shared" si="350"/>
        <v>16</v>
      </c>
      <c r="N2077" t="str">
        <f t="shared" si="353"/>
        <v>03</v>
      </c>
    </row>
    <row r="2078" spans="1:14" hidden="1">
      <c r="A2078" s="1">
        <v>45177</v>
      </c>
      <c r="B2078">
        <f t="shared" si="344"/>
        <v>2023</v>
      </c>
      <c r="C2078" t="str">
        <f t="shared" si="345"/>
        <v>09</v>
      </c>
      <c r="D2078" t="str">
        <f t="shared" si="351"/>
        <v>SEPTIEMBRE</v>
      </c>
      <c r="E2078" t="str">
        <f t="shared" si="346"/>
        <v>VIE.</v>
      </c>
      <c r="F2078" t="str">
        <f t="shared" si="347"/>
        <v>36</v>
      </c>
      <c r="G2078">
        <f t="shared" si="348"/>
        <v>2023</v>
      </c>
      <c r="H2078" t="str">
        <f t="shared" si="349"/>
        <v>32</v>
      </c>
      <c r="I2078" t="str">
        <f t="shared" si="352"/>
        <v>2023-09</v>
      </c>
      <c r="J2078" s="6" t="s">
        <v>21</v>
      </c>
      <c r="K2078" t="str">
        <f>VLOOKUP(J2078,Hoja1!$A$1:$B$12,2,0)</f>
        <v>SEPTIEMBRE</v>
      </c>
      <c r="L2078" t="s">
        <v>23</v>
      </c>
      <c r="M2078" s="6" t="str">
        <f t="shared" si="350"/>
        <v>16</v>
      </c>
      <c r="N2078" t="str">
        <f t="shared" si="353"/>
        <v>03</v>
      </c>
    </row>
    <row r="2079" spans="1:14" hidden="1">
      <c r="A2079" s="1">
        <v>45178</v>
      </c>
      <c r="B2079">
        <f t="shared" si="344"/>
        <v>2023</v>
      </c>
      <c r="C2079" t="str">
        <f t="shared" si="345"/>
        <v>09</v>
      </c>
      <c r="D2079" t="str">
        <f t="shared" si="351"/>
        <v>SEPTIEMBRE</v>
      </c>
      <c r="E2079" t="str">
        <f t="shared" si="346"/>
        <v>SÁB.</v>
      </c>
      <c r="F2079" t="str">
        <f t="shared" si="347"/>
        <v>36</v>
      </c>
      <c r="G2079">
        <f t="shared" si="348"/>
        <v>2023</v>
      </c>
      <c r="H2079" t="str">
        <f t="shared" si="349"/>
        <v>32</v>
      </c>
      <c r="I2079" t="str">
        <f t="shared" si="352"/>
        <v>2023-09</v>
      </c>
      <c r="J2079" s="6" t="s">
        <v>21</v>
      </c>
      <c r="K2079" t="str">
        <f>VLOOKUP(J2079,Hoja1!$A$1:$B$12,2,0)</f>
        <v>SEPTIEMBRE</v>
      </c>
      <c r="L2079" t="s">
        <v>23</v>
      </c>
      <c r="M2079" s="6" t="str">
        <f t="shared" si="350"/>
        <v>16</v>
      </c>
      <c r="N2079" t="str">
        <f t="shared" si="353"/>
        <v>03</v>
      </c>
    </row>
    <row r="2080" spans="1:14" hidden="1">
      <c r="A2080" s="1">
        <v>45179</v>
      </c>
      <c r="B2080">
        <f t="shared" si="344"/>
        <v>2023</v>
      </c>
      <c r="C2080" t="str">
        <f t="shared" si="345"/>
        <v>09</v>
      </c>
      <c r="D2080" t="str">
        <f t="shared" si="351"/>
        <v>SEPTIEMBRE</v>
      </c>
      <c r="E2080" t="str">
        <f t="shared" si="346"/>
        <v>DOM.</v>
      </c>
      <c r="F2080" t="str">
        <f t="shared" si="347"/>
        <v>37</v>
      </c>
      <c r="G2080">
        <f t="shared" si="348"/>
        <v>2023</v>
      </c>
      <c r="H2080" t="str">
        <f t="shared" si="349"/>
        <v>33</v>
      </c>
      <c r="I2080" t="str">
        <f t="shared" si="352"/>
        <v>2023-09</v>
      </c>
      <c r="J2080" s="6" t="s">
        <v>21</v>
      </c>
      <c r="K2080" t="str">
        <f>VLOOKUP(J2080,Hoja1!$A$1:$B$12,2,0)</f>
        <v>SEPTIEMBRE</v>
      </c>
      <c r="L2080" t="s">
        <v>23</v>
      </c>
      <c r="M2080" s="6" t="str">
        <f t="shared" si="350"/>
        <v>17</v>
      </c>
      <c r="N2080" t="str">
        <f t="shared" si="353"/>
        <v>03</v>
      </c>
    </row>
    <row r="2081" spans="1:14" hidden="1">
      <c r="A2081" s="1">
        <v>45180</v>
      </c>
      <c r="B2081">
        <f t="shared" si="344"/>
        <v>2023</v>
      </c>
      <c r="C2081" t="str">
        <f t="shared" si="345"/>
        <v>09</v>
      </c>
      <c r="D2081" t="str">
        <f t="shared" si="351"/>
        <v>SEPTIEMBRE</v>
      </c>
      <c r="E2081" t="str">
        <f t="shared" si="346"/>
        <v>LUN.</v>
      </c>
      <c r="F2081" t="str">
        <f t="shared" si="347"/>
        <v>37</v>
      </c>
      <c r="G2081">
        <f t="shared" si="348"/>
        <v>2023</v>
      </c>
      <c r="H2081" t="str">
        <f t="shared" si="349"/>
        <v>33</v>
      </c>
      <c r="I2081" t="str">
        <f t="shared" si="352"/>
        <v>2023-09</v>
      </c>
      <c r="J2081" s="6" t="s">
        <v>21</v>
      </c>
      <c r="K2081" t="str">
        <f>VLOOKUP(J2081,Hoja1!$A$1:$B$12,2,0)</f>
        <v>SEPTIEMBRE</v>
      </c>
      <c r="L2081" t="s">
        <v>23</v>
      </c>
      <c r="M2081" s="6" t="str">
        <f t="shared" si="350"/>
        <v>17</v>
      </c>
      <c r="N2081" t="str">
        <f t="shared" si="353"/>
        <v>03</v>
      </c>
    </row>
    <row r="2082" spans="1:14" hidden="1">
      <c r="A2082" s="1">
        <v>45181</v>
      </c>
      <c r="B2082">
        <f t="shared" si="344"/>
        <v>2023</v>
      </c>
      <c r="C2082" t="str">
        <f t="shared" si="345"/>
        <v>09</v>
      </c>
      <c r="D2082" t="str">
        <f t="shared" si="351"/>
        <v>SEPTIEMBRE</v>
      </c>
      <c r="E2082" t="str">
        <f t="shared" si="346"/>
        <v>MAR.</v>
      </c>
      <c r="F2082" t="str">
        <f t="shared" si="347"/>
        <v>37</v>
      </c>
      <c r="G2082">
        <f t="shared" si="348"/>
        <v>2023</v>
      </c>
      <c r="H2082" t="str">
        <f t="shared" si="349"/>
        <v>33</v>
      </c>
      <c r="I2082" t="str">
        <f t="shared" si="352"/>
        <v>2023-09</v>
      </c>
      <c r="J2082" s="6" t="s">
        <v>21</v>
      </c>
      <c r="K2082" t="str">
        <f>VLOOKUP(J2082,Hoja1!$A$1:$B$12,2,0)</f>
        <v>SEPTIEMBRE</v>
      </c>
      <c r="L2082" t="s">
        <v>23</v>
      </c>
      <c r="M2082" s="6" t="str">
        <f t="shared" si="350"/>
        <v>17</v>
      </c>
      <c r="N2082" t="str">
        <f t="shared" si="353"/>
        <v>03</v>
      </c>
    </row>
    <row r="2083" spans="1:14" hidden="1">
      <c r="A2083" s="1">
        <v>45182</v>
      </c>
      <c r="B2083">
        <f t="shared" ref="B2083:B2146" si="354">YEAR(A2083)</f>
        <v>2023</v>
      </c>
      <c r="C2083" t="str">
        <f t="shared" ref="C2083:C2146" si="355">TEXT(MONTH(A2083),"00")</f>
        <v>09</v>
      </c>
      <c r="D2083" t="str">
        <f t="shared" si="351"/>
        <v>SEPTIEMBRE</v>
      </c>
      <c r="E2083" t="str">
        <f t="shared" ref="E2083:E2146" si="356">UPPER(TEXT(A2083,"ddd"))</f>
        <v>MIÉ.</v>
      </c>
      <c r="F2083" t="str">
        <f t="shared" ref="F2083:F2146" si="357">IF(WEEKNUM(A2083) = 53, TEXT(52,"##"), TEXT(WEEKNUM(A2083),"00"))</f>
        <v>37</v>
      </c>
      <c r="G2083">
        <f t="shared" ref="G2083:G2146" si="358">IF((WEEKNUM(A2083))-5 &lt;= 0,(YEAR(A2083)) - 1, YEAR(A2083))</f>
        <v>2023</v>
      </c>
      <c r="H2083" t="str">
        <f t="shared" ref="H2083:H2146" si="359">IF(F2083-4&lt;=0,IF(F2083="01",TEXT(48,"00"),TEXT(49+F2083-1,"00")),TEXT((WEEKNUM(A2083))-4,"00"))</f>
        <v>33</v>
      </c>
      <c r="I2083" t="str">
        <f t="shared" si="352"/>
        <v>2023-09</v>
      </c>
      <c r="J2083" s="6" t="s">
        <v>21</v>
      </c>
      <c r="K2083" t="str">
        <f>VLOOKUP(J2083,Hoja1!$A$1:$B$12,2,0)</f>
        <v>SEPTIEMBRE</v>
      </c>
      <c r="L2083" t="s">
        <v>23</v>
      </c>
      <c r="M2083" s="6" t="str">
        <f t="shared" si="350"/>
        <v>17</v>
      </c>
      <c r="N2083" t="str">
        <f t="shared" si="353"/>
        <v>03</v>
      </c>
    </row>
    <row r="2084" spans="1:14" hidden="1">
      <c r="A2084" s="1">
        <v>45183</v>
      </c>
      <c r="B2084">
        <f t="shared" si="354"/>
        <v>2023</v>
      </c>
      <c r="C2084" t="str">
        <f t="shared" si="355"/>
        <v>09</v>
      </c>
      <c r="D2084" t="str">
        <f t="shared" si="351"/>
        <v>SEPTIEMBRE</v>
      </c>
      <c r="E2084" t="str">
        <f t="shared" si="356"/>
        <v>JUE.</v>
      </c>
      <c r="F2084" t="str">
        <f t="shared" si="357"/>
        <v>37</v>
      </c>
      <c r="G2084">
        <f t="shared" si="358"/>
        <v>2023</v>
      </c>
      <c r="H2084" t="str">
        <f t="shared" si="359"/>
        <v>33</v>
      </c>
      <c r="I2084" t="str">
        <f t="shared" si="352"/>
        <v>2023-09</v>
      </c>
      <c r="J2084" s="6" t="s">
        <v>21</v>
      </c>
      <c r="K2084" t="str">
        <f>VLOOKUP(J2084,Hoja1!$A$1:$B$12,2,0)</f>
        <v>SEPTIEMBRE</v>
      </c>
      <c r="L2084" t="s">
        <v>23</v>
      </c>
      <c r="M2084" s="6" t="str">
        <f t="shared" si="350"/>
        <v>17</v>
      </c>
      <c r="N2084" t="str">
        <f t="shared" si="353"/>
        <v>03</v>
      </c>
    </row>
    <row r="2085" spans="1:14" hidden="1">
      <c r="A2085" s="1">
        <v>45184</v>
      </c>
      <c r="B2085">
        <f t="shared" si="354"/>
        <v>2023</v>
      </c>
      <c r="C2085" t="str">
        <f t="shared" si="355"/>
        <v>09</v>
      </c>
      <c r="D2085" t="str">
        <f t="shared" si="351"/>
        <v>SEPTIEMBRE</v>
      </c>
      <c r="E2085" t="str">
        <f t="shared" si="356"/>
        <v>VIE.</v>
      </c>
      <c r="F2085" t="str">
        <f t="shared" si="357"/>
        <v>37</v>
      </c>
      <c r="G2085">
        <f t="shared" si="358"/>
        <v>2023</v>
      </c>
      <c r="H2085" t="str">
        <f t="shared" si="359"/>
        <v>33</v>
      </c>
      <c r="I2085" t="str">
        <f t="shared" si="352"/>
        <v>2023-09</v>
      </c>
      <c r="J2085" s="6" t="s">
        <v>21</v>
      </c>
      <c r="K2085" t="str">
        <f>VLOOKUP(J2085,Hoja1!$A$1:$B$12,2,0)</f>
        <v>SEPTIEMBRE</v>
      </c>
      <c r="L2085" t="s">
        <v>23</v>
      </c>
      <c r="M2085" s="6" t="str">
        <f t="shared" si="350"/>
        <v>17</v>
      </c>
      <c r="N2085" t="str">
        <f t="shared" si="353"/>
        <v>03</v>
      </c>
    </row>
    <row r="2086" spans="1:14" hidden="1">
      <c r="A2086" s="1">
        <v>45185</v>
      </c>
      <c r="B2086">
        <f t="shared" si="354"/>
        <v>2023</v>
      </c>
      <c r="C2086" t="str">
        <f t="shared" si="355"/>
        <v>09</v>
      </c>
      <c r="D2086" t="str">
        <f t="shared" si="351"/>
        <v>SEPTIEMBRE</v>
      </c>
      <c r="E2086" t="str">
        <f t="shared" si="356"/>
        <v>SÁB.</v>
      </c>
      <c r="F2086" t="str">
        <f t="shared" si="357"/>
        <v>37</v>
      </c>
      <c r="G2086">
        <f t="shared" si="358"/>
        <v>2023</v>
      </c>
      <c r="H2086" t="str">
        <f t="shared" si="359"/>
        <v>33</v>
      </c>
      <c r="I2086" t="str">
        <f t="shared" si="352"/>
        <v>2023-09</v>
      </c>
      <c r="J2086" s="6" t="s">
        <v>21</v>
      </c>
      <c r="K2086" t="str">
        <f>VLOOKUP(J2086,Hoja1!$A$1:$B$12,2,0)</f>
        <v>SEPTIEMBRE</v>
      </c>
      <c r="L2086" t="s">
        <v>23</v>
      </c>
      <c r="M2086" s="6" t="str">
        <f t="shared" si="350"/>
        <v>17</v>
      </c>
      <c r="N2086" t="str">
        <f t="shared" si="353"/>
        <v>03</v>
      </c>
    </row>
    <row r="2087" spans="1:14" hidden="1">
      <c r="A2087" s="1">
        <v>45186</v>
      </c>
      <c r="B2087">
        <f t="shared" si="354"/>
        <v>2023</v>
      </c>
      <c r="C2087" t="str">
        <f t="shared" si="355"/>
        <v>09</v>
      </c>
      <c r="D2087" t="str">
        <f t="shared" si="351"/>
        <v>SEPTIEMBRE</v>
      </c>
      <c r="E2087" t="str">
        <f t="shared" si="356"/>
        <v>DOM.</v>
      </c>
      <c r="F2087" t="str">
        <f t="shared" si="357"/>
        <v>38</v>
      </c>
      <c r="G2087">
        <f t="shared" si="358"/>
        <v>2023</v>
      </c>
      <c r="H2087" t="str">
        <f t="shared" si="359"/>
        <v>34</v>
      </c>
      <c r="I2087" t="str">
        <f t="shared" si="352"/>
        <v>2023-09</v>
      </c>
      <c r="J2087" s="6" t="s">
        <v>21</v>
      </c>
      <c r="K2087" t="str">
        <f>VLOOKUP(J2087,Hoja1!$A$1:$B$12,2,0)</f>
        <v>SEPTIEMBRE</v>
      </c>
      <c r="L2087" t="s">
        <v>23</v>
      </c>
      <c r="M2087" s="6" t="str">
        <f t="shared" si="350"/>
        <v>17</v>
      </c>
      <c r="N2087" t="str">
        <f t="shared" si="353"/>
        <v>03</v>
      </c>
    </row>
    <row r="2088" spans="1:14" hidden="1">
      <c r="A2088" s="1">
        <v>45187</v>
      </c>
      <c r="B2088">
        <f t="shared" si="354"/>
        <v>2023</v>
      </c>
      <c r="C2088" t="str">
        <f t="shared" si="355"/>
        <v>09</v>
      </c>
      <c r="D2088" t="str">
        <f t="shared" si="351"/>
        <v>SEPTIEMBRE</v>
      </c>
      <c r="E2088" t="str">
        <f t="shared" si="356"/>
        <v>LUN.</v>
      </c>
      <c r="F2088" t="str">
        <f t="shared" si="357"/>
        <v>38</v>
      </c>
      <c r="G2088">
        <f t="shared" si="358"/>
        <v>2023</v>
      </c>
      <c r="H2088" t="str">
        <f t="shared" si="359"/>
        <v>34</v>
      </c>
      <c r="I2088" t="str">
        <f t="shared" si="352"/>
        <v>2023-09</v>
      </c>
      <c r="J2088" s="6" t="s">
        <v>21</v>
      </c>
      <c r="K2088" t="str">
        <f>VLOOKUP(J2088,Hoja1!$A$1:$B$12,2,0)</f>
        <v>SEPTIEMBRE</v>
      </c>
      <c r="L2088" t="s">
        <v>23</v>
      </c>
      <c r="M2088" s="6" t="str">
        <f t="shared" si="350"/>
        <v>17</v>
      </c>
      <c r="N2088" t="str">
        <f t="shared" si="353"/>
        <v>03</v>
      </c>
    </row>
    <row r="2089" spans="1:14" hidden="1">
      <c r="A2089" s="1">
        <v>45188</v>
      </c>
      <c r="B2089">
        <f t="shared" si="354"/>
        <v>2023</v>
      </c>
      <c r="C2089" t="str">
        <f t="shared" si="355"/>
        <v>09</v>
      </c>
      <c r="D2089" t="str">
        <f t="shared" si="351"/>
        <v>SEPTIEMBRE</v>
      </c>
      <c r="E2089" t="str">
        <f t="shared" si="356"/>
        <v>MAR.</v>
      </c>
      <c r="F2089" t="str">
        <f t="shared" si="357"/>
        <v>38</v>
      </c>
      <c r="G2089">
        <f t="shared" si="358"/>
        <v>2023</v>
      </c>
      <c r="H2089" t="str">
        <f t="shared" si="359"/>
        <v>34</v>
      </c>
      <c r="I2089" t="str">
        <f t="shared" si="352"/>
        <v>2023-09</v>
      </c>
      <c r="J2089" s="6" t="s">
        <v>21</v>
      </c>
      <c r="K2089" t="str">
        <f>VLOOKUP(J2089,Hoja1!$A$1:$B$12,2,0)</f>
        <v>SEPTIEMBRE</v>
      </c>
      <c r="L2089" t="s">
        <v>23</v>
      </c>
      <c r="M2089" s="6" t="str">
        <f t="shared" si="350"/>
        <v>17</v>
      </c>
      <c r="N2089" t="str">
        <f t="shared" si="353"/>
        <v>03</v>
      </c>
    </row>
    <row r="2090" spans="1:14" hidden="1">
      <c r="A2090" s="1">
        <v>45189</v>
      </c>
      <c r="B2090">
        <f t="shared" si="354"/>
        <v>2023</v>
      </c>
      <c r="C2090" t="str">
        <f t="shared" si="355"/>
        <v>09</v>
      </c>
      <c r="D2090" t="str">
        <f t="shared" si="351"/>
        <v>SEPTIEMBRE</v>
      </c>
      <c r="E2090" t="str">
        <f t="shared" si="356"/>
        <v>MIÉ.</v>
      </c>
      <c r="F2090" t="str">
        <f t="shared" si="357"/>
        <v>38</v>
      </c>
      <c r="G2090">
        <f t="shared" si="358"/>
        <v>2023</v>
      </c>
      <c r="H2090" t="str">
        <f t="shared" si="359"/>
        <v>34</v>
      </c>
      <c r="I2090" t="str">
        <f t="shared" si="352"/>
        <v>2023-09</v>
      </c>
      <c r="J2090" s="6" t="s">
        <v>21</v>
      </c>
      <c r="K2090" t="str">
        <f>VLOOKUP(J2090,Hoja1!$A$1:$B$12,2,0)</f>
        <v>SEPTIEMBRE</v>
      </c>
      <c r="L2090" t="s">
        <v>23</v>
      </c>
      <c r="M2090" s="6" t="str">
        <f t="shared" si="350"/>
        <v>17</v>
      </c>
      <c r="N2090" t="str">
        <f t="shared" si="353"/>
        <v>03</v>
      </c>
    </row>
    <row r="2091" spans="1:14" hidden="1">
      <c r="A2091" s="1">
        <v>45190</v>
      </c>
      <c r="B2091">
        <f t="shared" si="354"/>
        <v>2023</v>
      </c>
      <c r="C2091" t="str">
        <f t="shared" si="355"/>
        <v>09</v>
      </c>
      <c r="D2091" t="str">
        <f t="shared" si="351"/>
        <v>SEPTIEMBRE</v>
      </c>
      <c r="E2091" t="str">
        <f t="shared" si="356"/>
        <v>JUE.</v>
      </c>
      <c r="F2091" t="str">
        <f t="shared" si="357"/>
        <v>38</v>
      </c>
      <c r="G2091">
        <f t="shared" si="358"/>
        <v>2023</v>
      </c>
      <c r="H2091" t="str">
        <f t="shared" si="359"/>
        <v>34</v>
      </c>
      <c r="I2091" t="str">
        <f t="shared" si="352"/>
        <v>2023-09</v>
      </c>
      <c r="J2091" s="6" t="s">
        <v>21</v>
      </c>
      <c r="K2091" t="str">
        <f>VLOOKUP(J2091,Hoja1!$A$1:$B$12,2,0)</f>
        <v>SEPTIEMBRE</v>
      </c>
      <c r="L2091" t="s">
        <v>23</v>
      </c>
      <c r="M2091" s="6" t="str">
        <f t="shared" si="350"/>
        <v>17</v>
      </c>
      <c r="N2091" t="str">
        <f t="shared" si="353"/>
        <v>03</v>
      </c>
    </row>
    <row r="2092" spans="1:14" hidden="1">
      <c r="A2092" s="1">
        <v>45191</v>
      </c>
      <c r="B2092">
        <f t="shared" si="354"/>
        <v>2023</v>
      </c>
      <c r="C2092" t="str">
        <f t="shared" si="355"/>
        <v>09</v>
      </c>
      <c r="D2092" t="str">
        <f t="shared" si="351"/>
        <v>SEPTIEMBRE</v>
      </c>
      <c r="E2092" t="str">
        <f t="shared" si="356"/>
        <v>VIE.</v>
      </c>
      <c r="F2092" t="str">
        <f t="shared" si="357"/>
        <v>38</v>
      </c>
      <c r="G2092">
        <f t="shared" si="358"/>
        <v>2023</v>
      </c>
      <c r="H2092" t="str">
        <f t="shared" si="359"/>
        <v>34</v>
      </c>
      <c r="I2092" t="str">
        <f t="shared" si="352"/>
        <v>2023-09</v>
      </c>
      <c r="J2092" s="6" t="s">
        <v>21</v>
      </c>
      <c r="K2092" t="str">
        <f>VLOOKUP(J2092,Hoja1!$A$1:$B$12,2,0)</f>
        <v>SEPTIEMBRE</v>
      </c>
      <c r="L2092" t="s">
        <v>23</v>
      </c>
      <c r="M2092" s="6" t="str">
        <f t="shared" si="350"/>
        <v>17</v>
      </c>
      <c r="N2092" t="str">
        <f t="shared" si="353"/>
        <v>03</v>
      </c>
    </row>
    <row r="2093" spans="1:14" hidden="1">
      <c r="A2093" s="1">
        <v>45192</v>
      </c>
      <c r="B2093">
        <f t="shared" si="354"/>
        <v>2023</v>
      </c>
      <c r="C2093" t="str">
        <f t="shared" si="355"/>
        <v>09</v>
      </c>
      <c r="D2093" t="str">
        <f t="shared" si="351"/>
        <v>SEPTIEMBRE</v>
      </c>
      <c r="E2093" t="str">
        <f t="shared" si="356"/>
        <v>SÁB.</v>
      </c>
      <c r="F2093" t="str">
        <f t="shared" si="357"/>
        <v>38</v>
      </c>
      <c r="G2093">
        <f t="shared" si="358"/>
        <v>2023</v>
      </c>
      <c r="H2093" t="str">
        <f t="shared" si="359"/>
        <v>34</v>
      </c>
      <c r="I2093" t="str">
        <f t="shared" si="352"/>
        <v>2023-09</v>
      </c>
      <c r="J2093" s="6" t="s">
        <v>21</v>
      </c>
      <c r="K2093" t="str">
        <f>VLOOKUP(J2093,Hoja1!$A$1:$B$12,2,0)</f>
        <v>SEPTIEMBRE</v>
      </c>
      <c r="L2093" t="s">
        <v>23</v>
      </c>
      <c r="M2093" s="6" t="str">
        <f t="shared" si="350"/>
        <v>17</v>
      </c>
      <c r="N2093" t="str">
        <f t="shared" si="353"/>
        <v>03</v>
      </c>
    </row>
    <row r="2094" spans="1:14" hidden="1">
      <c r="A2094" s="1">
        <v>45193</v>
      </c>
      <c r="B2094">
        <f t="shared" si="354"/>
        <v>2023</v>
      </c>
      <c r="C2094" t="str">
        <f t="shared" si="355"/>
        <v>09</v>
      </c>
      <c r="D2094" t="str">
        <f t="shared" si="351"/>
        <v>SEPTIEMBRE</v>
      </c>
      <c r="E2094" t="str">
        <f t="shared" si="356"/>
        <v>DOM.</v>
      </c>
      <c r="F2094" t="str">
        <f t="shared" si="357"/>
        <v>39</v>
      </c>
      <c r="G2094">
        <f t="shared" si="358"/>
        <v>2023</v>
      </c>
      <c r="H2094" t="str">
        <f t="shared" si="359"/>
        <v>35</v>
      </c>
      <c r="I2094" t="str">
        <f t="shared" si="352"/>
        <v>2023-09</v>
      </c>
      <c r="J2094" s="6" t="s">
        <v>21</v>
      </c>
      <c r="K2094" t="str">
        <f>VLOOKUP(J2094,Hoja1!$A$1:$B$12,2,0)</f>
        <v>SEPTIEMBRE</v>
      </c>
      <c r="L2094" t="s">
        <v>23</v>
      </c>
      <c r="M2094" s="6" t="str">
        <f t="shared" si="350"/>
        <v>18</v>
      </c>
      <c r="N2094" t="str">
        <f t="shared" si="353"/>
        <v>03</v>
      </c>
    </row>
    <row r="2095" spans="1:14" hidden="1">
      <c r="A2095" s="1">
        <v>45194</v>
      </c>
      <c r="B2095">
        <f t="shared" si="354"/>
        <v>2023</v>
      </c>
      <c r="C2095" t="str">
        <f t="shared" si="355"/>
        <v>09</v>
      </c>
      <c r="D2095" t="str">
        <f t="shared" si="351"/>
        <v>SEPTIEMBRE</v>
      </c>
      <c r="E2095" t="str">
        <f t="shared" si="356"/>
        <v>LUN.</v>
      </c>
      <c r="F2095" t="str">
        <f t="shared" si="357"/>
        <v>39</v>
      </c>
      <c r="G2095">
        <f t="shared" si="358"/>
        <v>2023</v>
      </c>
      <c r="H2095" t="str">
        <f t="shared" si="359"/>
        <v>35</v>
      </c>
      <c r="I2095" t="str">
        <f t="shared" si="352"/>
        <v>2023-09</v>
      </c>
      <c r="J2095" s="6" t="s">
        <v>21</v>
      </c>
      <c r="K2095" t="str">
        <f>VLOOKUP(J2095,Hoja1!$A$1:$B$12,2,0)</f>
        <v>SEPTIEMBRE</v>
      </c>
      <c r="L2095" t="s">
        <v>23</v>
      </c>
      <c r="M2095" s="6" t="str">
        <f t="shared" si="350"/>
        <v>18</v>
      </c>
      <c r="N2095" t="str">
        <f t="shared" si="353"/>
        <v>03</v>
      </c>
    </row>
    <row r="2096" spans="1:14" hidden="1">
      <c r="A2096" s="1">
        <v>45195</v>
      </c>
      <c r="B2096">
        <f t="shared" si="354"/>
        <v>2023</v>
      </c>
      <c r="C2096" t="str">
        <f t="shared" si="355"/>
        <v>09</v>
      </c>
      <c r="D2096" t="str">
        <f t="shared" si="351"/>
        <v>SEPTIEMBRE</v>
      </c>
      <c r="E2096" t="str">
        <f t="shared" si="356"/>
        <v>MAR.</v>
      </c>
      <c r="F2096" t="str">
        <f t="shared" si="357"/>
        <v>39</v>
      </c>
      <c r="G2096">
        <f t="shared" si="358"/>
        <v>2023</v>
      </c>
      <c r="H2096" t="str">
        <f t="shared" si="359"/>
        <v>35</v>
      </c>
      <c r="I2096" t="str">
        <f t="shared" si="352"/>
        <v>2023-09</v>
      </c>
      <c r="J2096" s="6" t="s">
        <v>21</v>
      </c>
      <c r="K2096" t="str">
        <f>VLOOKUP(J2096,Hoja1!$A$1:$B$12,2,0)</f>
        <v>SEPTIEMBRE</v>
      </c>
      <c r="L2096" t="s">
        <v>23</v>
      </c>
      <c r="M2096" s="6" t="str">
        <f t="shared" si="350"/>
        <v>18</v>
      </c>
      <c r="N2096" t="str">
        <f t="shared" si="353"/>
        <v>03</v>
      </c>
    </row>
    <row r="2097" spans="1:14" hidden="1">
      <c r="A2097" s="1">
        <v>45196</v>
      </c>
      <c r="B2097">
        <f t="shared" si="354"/>
        <v>2023</v>
      </c>
      <c r="C2097" t="str">
        <f t="shared" si="355"/>
        <v>09</v>
      </c>
      <c r="D2097" t="str">
        <f t="shared" si="351"/>
        <v>SEPTIEMBRE</v>
      </c>
      <c r="E2097" t="str">
        <f t="shared" si="356"/>
        <v>MIÉ.</v>
      </c>
      <c r="F2097" t="str">
        <f t="shared" si="357"/>
        <v>39</v>
      </c>
      <c r="G2097">
        <f t="shared" si="358"/>
        <v>2023</v>
      </c>
      <c r="H2097" t="str">
        <f t="shared" si="359"/>
        <v>35</v>
      </c>
      <c r="I2097" t="str">
        <f t="shared" si="352"/>
        <v>2023-09</v>
      </c>
      <c r="J2097" s="6" t="s">
        <v>21</v>
      </c>
      <c r="K2097" t="str">
        <f>VLOOKUP(J2097,Hoja1!$A$1:$B$12,2,0)</f>
        <v>SEPTIEMBRE</v>
      </c>
      <c r="L2097" t="s">
        <v>23</v>
      </c>
      <c r="M2097" s="6" t="str">
        <f t="shared" si="350"/>
        <v>18</v>
      </c>
      <c r="N2097" t="str">
        <f t="shared" si="353"/>
        <v>03</v>
      </c>
    </row>
    <row r="2098" spans="1:14" hidden="1">
      <c r="A2098" s="1">
        <v>45197</v>
      </c>
      <c r="B2098">
        <f t="shared" si="354"/>
        <v>2023</v>
      </c>
      <c r="C2098" t="str">
        <f t="shared" si="355"/>
        <v>09</v>
      </c>
      <c r="D2098" t="str">
        <f t="shared" si="351"/>
        <v>SEPTIEMBRE</v>
      </c>
      <c r="E2098" t="str">
        <f t="shared" si="356"/>
        <v>JUE.</v>
      </c>
      <c r="F2098" t="str">
        <f t="shared" si="357"/>
        <v>39</v>
      </c>
      <c r="G2098">
        <f t="shared" si="358"/>
        <v>2023</v>
      </c>
      <c r="H2098" t="str">
        <f t="shared" si="359"/>
        <v>35</v>
      </c>
      <c r="I2098" t="str">
        <f t="shared" si="352"/>
        <v>2023-09</v>
      </c>
      <c r="J2098" s="6" t="s">
        <v>21</v>
      </c>
      <c r="K2098" t="str">
        <f>VLOOKUP(J2098,Hoja1!$A$1:$B$12,2,0)</f>
        <v>SEPTIEMBRE</v>
      </c>
      <c r="L2098" t="s">
        <v>23</v>
      </c>
      <c r="M2098" s="6" t="str">
        <f t="shared" si="350"/>
        <v>18</v>
      </c>
      <c r="N2098" t="str">
        <f t="shared" si="353"/>
        <v>03</v>
      </c>
    </row>
    <row r="2099" spans="1:14" hidden="1">
      <c r="A2099" s="1">
        <v>45198</v>
      </c>
      <c r="B2099">
        <f t="shared" si="354"/>
        <v>2023</v>
      </c>
      <c r="C2099" t="str">
        <f t="shared" si="355"/>
        <v>09</v>
      </c>
      <c r="D2099" t="str">
        <f t="shared" si="351"/>
        <v>SEPTIEMBRE</v>
      </c>
      <c r="E2099" t="str">
        <f t="shared" si="356"/>
        <v>VIE.</v>
      </c>
      <c r="F2099" t="str">
        <f t="shared" si="357"/>
        <v>39</v>
      </c>
      <c r="G2099">
        <f t="shared" si="358"/>
        <v>2023</v>
      </c>
      <c r="H2099" t="str">
        <f t="shared" si="359"/>
        <v>35</v>
      </c>
      <c r="I2099" t="str">
        <f t="shared" si="352"/>
        <v>2023-09</v>
      </c>
      <c r="J2099" s="6" t="s">
        <v>21</v>
      </c>
      <c r="K2099" t="str">
        <f>VLOOKUP(J2099,Hoja1!$A$1:$B$12,2,0)</f>
        <v>SEPTIEMBRE</v>
      </c>
      <c r="L2099" t="s">
        <v>23</v>
      </c>
      <c r="M2099" s="6" t="str">
        <f t="shared" si="350"/>
        <v>18</v>
      </c>
      <c r="N2099" t="str">
        <f t="shared" si="353"/>
        <v>03</v>
      </c>
    </row>
    <row r="2100" spans="1:14" hidden="1">
      <c r="A2100" s="1">
        <v>45199</v>
      </c>
      <c r="B2100">
        <f t="shared" si="354"/>
        <v>2023</v>
      </c>
      <c r="C2100" t="str">
        <f t="shared" si="355"/>
        <v>09</v>
      </c>
      <c r="D2100" t="str">
        <f t="shared" si="351"/>
        <v>SEPTIEMBRE</v>
      </c>
      <c r="E2100" t="str">
        <f t="shared" si="356"/>
        <v>SÁB.</v>
      </c>
      <c r="F2100" t="str">
        <f t="shared" si="357"/>
        <v>39</v>
      </c>
      <c r="G2100">
        <f t="shared" si="358"/>
        <v>2023</v>
      </c>
      <c r="H2100" t="str">
        <f t="shared" si="359"/>
        <v>35</v>
      </c>
      <c r="I2100" t="str">
        <f t="shared" si="352"/>
        <v>2023-09</v>
      </c>
      <c r="J2100" s="6" t="s">
        <v>21</v>
      </c>
      <c r="K2100" t="str">
        <f>VLOOKUP(J2100,Hoja1!$A$1:$B$12,2,0)</f>
        <v>SEPTIEMBRE</v>
      </c>
      <c r="L2100" t="s">
        <v>23</v>
      </c>
      <c r="M2100" s="6" t="str">
        <f t="shared" si="350"/>
        <v>18</v>
      </c>
      <c r="N2100" t="str">
        <f t="shared" si="353"/>
        <v>03</v>
      </c>
    </row>
    <row r="2101" spans="1:14" hidden="1">
      <c r="A2101" s="1">
        <v>45200</v>
      </c>
      <c r="B2101">
        <f t="shared" si="354"/>
        <v>2023</v>
      </c>
      <c r="C2101" t="str">
        <f t="shared" si="355"/>
        <v>10</v>
      </c>
      <c r="D2101" t="str">
        <f t="shared" si="351"/>
        <v>OCTUBRE</v>
      </c>
      <c r="E2101" t="str">
        <f t="shared" si="356"/>
        <v>DOM.</v>
      </c>
      <c r="F2101" t="str">
        <f t="shared" si="357"/>
        <v>40</v>
      </c>
      <c r="G2101">
        <f t="shared" si="358"/>
        <v>2023</v>
      </c>
      <c r="H2101" t="str">
        <f t="shared" si="359"/>
        <v>36</v>
      </c>
      <c r="I2101" t="str">
        <f t="shared" si="352"/>
        <v>2023-10</v>
      </c>
      <c r="J2101" s="6">
        <v>10</v>
      </c>
      <c r="K2101" t="str">
        <f>VLOOKUP(J2101,Hoja1!$A$1:$B$12,2,0)</f>
        <v>OCTUBRE</v>
      </c>
      <c r="L2101" t="s">
        <v>23</v>
      </c>
      <c r="M2101" s="6" t="str">
        <f t="shared" si="350"/>
        <v>18</v>
      </c>
      <c r="N2101" t="str">
        <f t="shared" si="353"/>
        <v>04</v>
      </c>
    </row>
    <row r="2102" spans="1:14" hidden="1">
      <c r="A2102" s="1">
        <v>45201</v>
      </c>
      <c r="B2102">
        <f t="shared" si="354"/>
        <v>2023</v>
      </c>
      <c r="C2102" t="str">
        <f t="shared" si="355"/>
        <v>10</v>
      </c>
      <c r="D2102" t="str">
        <f t="shared" si="351"/>
        <v>OCTUBRE</v>
      </c>
      <c r="E2102" t="str">
        <f t="shared" si="356"/>
        <v>LUN.</v>
      </c>
      <c r="F2102" t="str">
        <f t="shared" si="357"/>
        <v>40</v>
      </c>
      <c r="G2102">
        <f t="shared" si="358"/>
        <v>2023</v>
      </c>
      <c r="H2102" t="str">
        <f t="shared" si="359"/>
        <v>36</v>
      </c>
      <c r="I2102" t="str">
        <f t="shared" si="352"/>
        <v>2023-10</v>
      </c>
      <c r="J2102" s="6">
        <v>10</v>
      </c>
      <c r="K2102" t="str">
        <f>VLOOKUP(J2102,Hoja1!$A$1:$B$12,2,0)</f>
        <v>OCTUBRE</v>
      </c>
      <c r="L2102" t="s">
        <v>23</v>
      </c>
      <c r="M2102" s="6" t="str">
        <f t="shared" si="350"/>
        <v>18</v>
      </c>
      <c r="N2102" t="str">
        <f t="shared" si="353"/>
        <v>04</v>
      </c>
    </row>
    <row r="2103" spans="1:14" hidden="1">
      <c r="A2103" s="1">
        <v>45202</v>
      </c>
      <c r="B2103">
        <f t="shared" si="354"/>
        <v>2023</v>
      </c>
      <c r="C2103" t="str">
        <f t="shared" si="355"/>
        <v>10</v>
      </c>
      <c r="D2103" t="str">
        <f t="shared" si="351"/>
        <v>OCTUBRE</v>
      </c>
      <c r="E2103" t="str">
        <f t="shared" si="356"/>
        <v>MAR.</v>
      </c>
      <c r="F2103" t="str">
        <f t="shared" si="357"/>
        <v>40</v>
      </c>
      <c r="G2103">
        <f t="shared" si="358"/>
        <v>2023</v>
      </c>
      <c r="H2103" t="str">
        <f t="shared" si="359"/>
        <v>36</v>
      </c>
      <c r="I2103" t="str">
        <f t="shared" si="352"/>
        <v>2023-10</v>
      </c>
      <c r="J2103" s="6">
        <v>10</v>
      </c>
      <c r="K2103" t="str">
        <f>VLOOKUP(J2103,Hoja1!$A$1:$B$12,2,0)</f>
        <v>OCTUBRE</v>
      </c>
      <c r="L2103" t="s">
        <v>23</v>
      </c>
      <c r="M2103" s="6" t="str">
        <f t="shared" si="350"/>
        <v>18</v>
      </c>
      <c r="N2103" t="str">
        <f t="shared" si="353"/>
        <v>04</v>
      </c>
    </row>
    <row r="2104" spans="1:14" hidden="1">
      <c r="A2104" s="1">
        <v>45203</v>
      </c>
      <c r="B2104">
        <f t="shared" si="354"/>
        <v>2023</v>
      </c>
      <c r="C2104" t="str">
        <f t="shared" si="355"/>
        <v>10</v>
      </c>
      <c r="D2104" t="str">
        <f t="shared" si="351"/>
        <v>OCTUBRE</v>
      </c>
      <c r="E2104" t="str">
        <f t="shared" si="356"/>
        <v>MIÉ.</v>
      </c>
      <c r="F2104" t="str">
        <f t="shared" si="357"/>
        <v>40</v>
      </c>
      <c r="G2104">
        <f t="shared" si="358"/>
        <v>2023</v>
      </c>
      <c r="H2104" t="str">
        <f t="shared" si="359"/>
        <v>36</v>
      </c>
      <c r="I2104" t="str">
        <f t="shared" si="352"/>
        <v>2023-10</v>
      </c>
      <c r="J2104" s="6">
        <v>10</v>
      </c>
      <c r="K2104" t="str">
        <f>VLOOKUP(J2104,Hoja1!$A$1:$B$12,2,0)</f>
        <v>OCTUBRE</v>
      </c>
      <c r="L2104" t="s">
        <v>23</v>
      </c>
      <c r="M2104" s="6" t="str">
        <f t="shared" ref="M2104:M2167" si="360">TEXT(ROUND(H2104/2,0),"00")</f>
        <v>18</v>
      </c>
      <c r="N2104" t="str">
        <f t="shared" si="353"/>
        <v>04</v>
      </c>
    </row>
    <row r="2105" spans="1:14" hidden="1">
      <c r="A2105" s="1">
        <v>45204</v>
      </c>
      <c r="B2105">
        <f t="shared" si="354"/>
        <v>2023</v>
      </c>
      <c r="C2105" t="str">
        <f t="shared" si="355"/>
        <v>10</v>
      </c>
      <c r="D2105" t="str">
        <f t="shared" si="351"/>
        <v>OCTUBRE</v>
      </c>
      <c r="E2105" t="str">
        <f t="shared" si="356"/>
        <v>JUE.</v>
      </c>
      <c r="F2105" t="str">
        <f t="shared" si="357"/>
        <v>40</v>
      </c>
      <c r="G2105">
        <f t="shared" si="358"/>
        <v>2023</v>
      </c>
      <c r="H2105" t="str">
        <f t="shared" si="359"/>
        <v>36</v>
      </c>
      <c r="I2105" t="str">
        <f t="shared" si="352"/>
        <v>2023-10</v>
      </c>
      <c r="J2105" s="6">
        <v>10</v>
      </c>
      <c r="K2105" t="str">
        <f>VLOOKUP(J2105,Hoja1!$A$1:$B$12,2,0)</f>
        <v>OCTUBRE</v>
      </c>
      <c r="L2105" t="s">
        <v>23</v>
      </c>
      <c r="M2105" s="6" t="str">
        <f t="shared" si="360"/>
        <v>18</v>
      </c>
      <c r="N2105" t="str">
        <f t="shared" si="353"/>
        <v>04</v>
      </c>
    </row>
    <row r="2106" spans="1:14" hidden="1">
      <c r="A2106" s="1">
        <v>45205</v>
      </c>
      <c r="B2106">
        <f t="shared" si="354"/>
        <v>2023</v>
      </c>
      <c r="C2106" t="str">
        <f t="shared" si="355"/>
        <v>10</v>
      </c>
      <c r="D2106" t="str">
        <f t="shared" si="351"/>
        <v>OCTUBRE</v>
      </c>
      <c r="E2106" t="str">
        <f t="shared" si="356"/>
        <v>VIE.</v>
      </c>
      <c r="F2106" t="str">
        <f t="shared" si="357"/>
        <v>40</v>
      </c>
      <c r="G2106">
        <f t="shared" si="358"/>
        <v>2023</v>
      </c>
      <c r="H2106" t="str">
        <f t="shared" si="359"/>
        <v>36</v>
      </c>
      <c r="I2106" t="str">
        <f t="shared" si="352"/>
        <v>2023-10</v>
      </c>
      <c r="J2106" s="6">
        <v>10</v>
      </c>
      <c r="K2106" t="str">
        <f>VLOOKUP(J2106,Hoja1!$A$1:$B$12,2,0)</f>
        <v>OCTUBRE</v>
      </c>
      <c r="L2106" t="s">
        <v>23</v>
      </c>
      <c r="M2106" s="6" t="str">
        <f t="shared" si="360"/>
        <v>18</v>
      </c>
      <c r="N2106" t="str">
        <f t="shared" si="353"/>
        <v>04</v>
      </c>
    </row>
    <row r="2107" spans="1:14" hidden="1">
      <c r="A2107" s="1">
        <v>45206</v>
      </c>
      <c r="B2107">
        <f t="shared" si="354"/>
        <v>2023</v>
      </c>
      <c r="C2107" t="str">
        <f t="shared" si="355"/>
        <v>10</v>
      </c>
      <c r="D2107" t="str">
        <f t="shared" si="351"/>
        <v>OCTUBRE</v>
      </c>
      <c r="E2107" t="str">
        <f t="shared" si="356"/>
        <v>SÁB.</v>
      </c>
      <c r="F2107" t="str">
        <f t="shared" si="357"/>
        <v>40</v>
      </c>
      <c r="G2107">
        <f t="shared" si="358"/>
        <v>2023</v>
      </c>
      <c r="H2107" t="str">
        <f t="shared" si="359"/>
        <v>36</v>
      </c>
      <c r="I2107" t="str">
        <f t="shared" si="352"/>
        <v>2023-10</v>
      </c>
      <c r="J2107" s="6">
        <v>10</v>
      </c>
      <c r="K2107" t="str">
        <f>VLOOKUP(J2107,Hoja1!$A$1:$B$12,2,0)</f>
        <v>OCTUBRE</v>
      </c>
      <c r="L2107" t="s">
        <v>23</v>
      </c>
      <c r="M2107" s="6" t="str">
        <f t="shared" si="360"/>
        <v>18</v>
      </c>
      <c r="N2107" t="str">
        <f t="shared" si="353"/>
        <v>04</v>
      </c>
    </row>
    <row r="2108" spans="1:14" hidden="1">
      <c r="A2108" s="1">
        <v>45207</v>
      </c>
      <c r="B2108">
        <f t="shared" si="354"/>
        <v>2023</v>
      </c>
      <c r="C2108" t="str">
        <f t="shared" si="355"/>
        <v>10</v>
      </c>
      <c r="D2108" t="str">
        <f t="shared" si="351"/>
        <v>OCTUBRE</v>
      </c>
      <c r="E2108" t="str">
        <f t="shared" si="356"/>
        <v>DOM.</v>
      </c>
      <c r="F2108" t="str">
        <f t="shared" si="357"/>
        <v>41</v>
      </c>
      <c r="G2108">
        <f t="shared" si="358"/>
        <v>2023</v>
      </c>
      <c r="H2108" t="str">
        <f t="shared" si="359"/>
        <v>37</v>
      </c>
      <c r="I2108" t="str">
        <f t="shared" si="352"/>
        <v>2023-10</v>
      </c>
      <c r="J2108" s="6">
        <v>10</v>
      </c>
      <c r="K2108" t="str">
        <f>VLOOKUP(J2108,Hoja1!$A$1:$B$12,2,0)</f>
        <v>OCTUBRE</v>
      </c>
      <c r="L2108" t="s">
        <v>23</v>
      </c>
      <c r="M2108" s="6" t="str">
        <f t="shared" si="360"/>
        <v>19</v>
      </c>
      <c r="N2108" t="str">
        <f t="shared" si="353"/>
        <v>04</v>
      </c>
    </row>
    <row r="2109" spans="1:14" hidden="1">
      <c r="A2109" s="1">
        <v>45208</v>
      </c>
      <c r="B2109">
        <f t="shared" si="354"/>
        <v>2023</v>
      </c>
      <c r="C2109" t="str">
        <f t="shared" si="355"/>
        <v>10</v>
      </c>
      <c r="D2109" t="str">
        <f t="shared" si="351"/>
        <v>OCTUBRE</v>
      </c>
      <c r="E2109" t="str">
        <f t="shared" si="356"/>
        <v>LUN.</v>
      </c>
      <c r="F2109" t="str">
        <f t="shared" si="357"/>
        <v>41</v>
      </c>
      <c r="G2109">
        <f t="shared" si="358"/>
        <v>2023</v>
      </c>
      <c r="H2109" t="str">
        <f t="shared" si="359"/>
        <v>37</v>
      </c>
      <c r="I2109" t="str">
        <f t="shared" si="352"/>
        <v>2023-10</v>
      </c>
      <c r="J2109" s="6">
        <v>10</v>
      </c>
      <c r="K2109" t="str">
        <f>VLOOKUP(J2109,Hoja1!$A$1:$B$12,2,0)</f>
        <v>OCTUBRE</v>
      </c>
      <c r="L2109" t="s">
        <v>23</v>
      </c>
      <c r="M2109" s="6" t="str">
        <f t="shared" si="360"/>
        <v>19</v>
      </c>
      <c r="N2109" t="str">
        <f t="shared" si="353"/>
        <v>04</v>
      </c>
    </row>
    <row r="2110" spans="1:14" hidden="1">
      <c r="A2110" s="1">
        <v>45209</v>
      </c>
      <c r="B2110">
        <f t="shared" si="354"/>
        <v>2023</v>
      </c>
      <c r="C2110" t="str">
        <f t="shared" si="355"/>
        <v>10</v>
      </c>
      <c r="D2110" t="str">
        <f t="shared" si="351"/>
        <v>OCTUBRE</v>
      </c>
      <c r="E2110" t="str">
        <f t="shared" si="356"/>
        <v>MAR.</v>
      </c>
      <c r="F2110" t="str">
        <f t="shared" si="357"/>
        <v>41</v>
      </c>
      <c r="G2110">
        <f t="shared" si="358"/>
        <v>2023</v>
      </c>
      <c r="H2110" t="str">
        <f t="shared" si="359"/>
        <v>37</v>
      </c>
      <c r="I2110" t="str">
        <f t="shared" si="352"/>
        <v>2023-10</v>
      </c>
      <c r="J2110" s="6">
        <v>10</v>
      </c>
      <c r="K2110" t="str">
        <f>VLOOKUP(J2110,Hoja1!$A$1:$B$12,2,0)</f>
        <v>OCTUBRE</v>
      </c>
      <c r="L2110" t="s">
        <v>23</v>
      </c>
      <c r="M2110" s="6" t="str">
        <f t="shared" si="360"/>
        <v>19</v>
      </c>
      <c r="N2110" t="str">
        <f t="shared" si="353"/>
        <v>04</v>
      </c>
    </row>
    <row r="2111" spans="1:14" hidden="1">
      <c r="A2111" s="1">
        <v>45210</v>
      </c>
      <c r="B2111">
        <f t="shared" si="354"/>
        <v>2023</v>
      </c>
      <c r="C2111" t="str">
        <f t="shared" si="355"/>
        <v>10</v>
      </c>
      <c r="D2111" t="str">
        <f t="shared" si="351"/>
        <v>OCTUBRE</v>
      </c>
      <c r="E2111" t="str">
        <f t="shared" si="356"/>
        <v>MIÉ.</v>
      </c>
      <c r="F2111" t="str">
        <f t="shared" si="357"/>
        <v>41</v>
      </c>
      <c r="G2111">
        <f t="shared" si="358"/>
        <v>2023</v>
      </c>
      <c r="H2111" t="str">
        <f t="shared" si="359"/>
        <v>37</v>
      </c>
      <c r="I2111" t="str">
        <f t="shared" si="352"/>
        <v>2023-10</v>
      </c>
      <c r="J2111" s="6">
        <v>10</v>
      </c>
      <c r="K2111" t="str">
        <f>VLOOKUP(J2111,Hoja1!$A$1:$B$12,2,0)</f>
        <v>OCTUBRE</v>
      </c>
      <c r="L2111" t="s">
        <v>23</v>
      </c>
      <c r="M2111" s="6" t="str">
        <f t="shared" si="360"/>
        <v>19</v>
      </c>
      <c r="N2111" t="str">
        <f t="shared" si="353"/>
        <v>04</v>
      </c>
    </row>
    <row r="2112" spans="1:14" hidden="1">
      <c r="A2112" s="1">
        <v>45211</v>
      </c>
      <c r="B2112">
        <f t="shared" si="354"/>
        <v>2023</v>
      </c>
      <c r="C2112" t="str">
        <f t="shared" si="355"/>
        <v>10</v>
      </c>
      <c r="D2112" t="str">
        <f t="shared" si="351"/>
        <v>OCTUBRE</v>
      </c>
      <c r="E2112" t="str">
        <f t="shared" si="356"/>
        <v>JUE.</v>
      </c>
      <c r="F2112" t="str">
        <f t="shared" si="357"/>
        <v>41</v>
      </c>
      <c r="G2112">
        <f t="shared" si="358"/>
        <v>2023</v>
      </c>
      <c r="H2112" t="str">
        <f t="shared" si="359"/>
        <v>37</v>
      </c>
      <c r="I2112" t="str">
        <f t="shared" si="352"/>
        <v>2023-10</v>
      </c>
      <c r="J2112" s="6">
        <v>10</v>
      </c>
      <c r="K2112" t="str">
        <f>VLOOKUP(J2112,Hoja1!$A$1:$B$12,2,0)</f>
        <v>OCTUBRE</v>
      </c>
      <c r="L2112" t="s">
        <v>23</v>
      </c>
      <c r="M2112" s="6" t="str">
        <f t="shared" si="360"/>
        <v>19</v>
      </c>
      <c r="N2112" t="str">
        <f t="shared" si="353"/>
        <v>04</v>
      </c>
    </row>
    <row r="2113" spans="1:14" hidden="1">
      <c r="A2113" s="1">
        <v>45212</v>
      </c>
      <c r="B2113">
        <f t="shared" si="354"/>
        <v>2023</v>
      </c>
      <c r="C2113" t="str">
        <f t="shared" si="355"/>
        <v>10</v>
      </c>
      <c r="D2113" t="str">
        <f t="shared" si="351"/>
        <v>OCTUBRE</v>
      </c>
      <c r="E2113" t="str">
        <f t="shared" si="356"/>
        <v>VIE.</v>
      </c>
      <c r="F2113" t="str">
        <f t="shared" si="357"/>
        <v>41</v>
      </c>
      <c r="G2113">
        <f t="shared" si="358"/>
        <v>2023</v>
      </c>
      <c r="H2113" t="str">
        <f t="shared" si="359"/>
        <v>37</v>
      </c>
      <c r="I2113" t="str">
        <f t="shared" si="352"/>
        <v>2023-10</v>
      </c>
      <c r="J2113" s="6">
        <v>10</v>
      </c>
      <c r="K2113" t="str">
        <f>VLOOKUP(J2113,Hoja1!$A$1:$B$12,2,0)</f>
        <v>OCTUBRE</v>
      </c>
      <c r="L2113" t="s">
        <v>23</v>
      </c>
      <c r="M2113" s="6" t="str">
        <f t="shared" si="360"/>
        <v>19</v>
      </c>
      <c r="N2113" t="str">
        <f t="shared" si="353"/>
        <v>04</v>
      </c>
    </row>
    <row r="2114" spans="1:14" hidden="1">
      <c r="A2114" s="1">
        <v>45213</v>
      </c>
      <c r="B2114">
        <f t="shared" si="354"/>
        <v>2023</v>
      </c>
      <c r="C2114" t="str">
        <f t="shared" si="355"/>
        <v>10</v>
      </c>
      <c r="D2114" t="str">
        <f t="shared" si="351"/>
        <v>OCTUBRE</v>
      </c>
      <c r="E2114" t="str">
        <f t="shared" si="356"/>
        <v>SÁB.</v>
      </c>
      <c r="F2114" t="str">
        <f t="shared" si="357"/>
        <v>41</v>
      </c>
      <c r="G2114">
        <f t="shared" si="358"/>
        <v>2023</v>
      </c>
      <c r="H2114" t="str">
        <f t="shared" si="359"/>
        <v>37</v>
      </c>
      <c r="I2114" t="str">
        <f t="shared" si="352"/>
        <v>2023-10</v>
      </c>
      <c r="J2114" s="6">
        <v>10</v>
      </c>
      <c r="K2114" t="str">
        <f>VLOOKUP(J2114,Hoja1!$A$1:$B$12,2,0)</f>
        <v>OCTUBRE</v>
      </c>
      <c r="L2114" t="s">
        <v>23</v>
      </c>
      <c r="M2114" s="6" t="str">
        <f t="shared" si="360"/>
        <v>19</v>
      </c>
      <c r="N2114" t="str">
        <f t="shared" si="353"/>
        <v>04</v>
      </c>
    </row>
    <row r="2115" spans="1:14" hidden="1">
      <c r="A2115" s="1">
        <v>45214</v>
      </c>
      <c r="B2115">
        <f t="shared" si="354"/>
        <v>2023</v>
      </c>
      <c r="C2115" t="str">
        <f t="shared" si="355"/>
        <v>10</v>
      </c>
      <c r="D2115" t="str">
        <f t="shared" ref="D2115:D2178" si="361">UPPER(TEXT(A2115,"mmmm"))</f>
        <v>OCTUBRE</v>
      </c>
      <c r="E2115" t="str">
        <f t="shared" si="356"/>
        <v>DOM.</v>
      </c>
      <c r="F2115" t="str">
        <f t="shared" si="357"/>
        <v>42</v>
      </c>
      <c r="G2115">
        <f t="shared" si="358"/>
        <v>2023</v>
      </c>
      <c r="H2115" t="str">
        <f t="shared" si="359"/>
        <v>38</v>
      </c>
      <c r="I2115" t="str">
        <f t="shared" ref="I2115:I2178" si="362">YEAR(A2115) &amp; "-" &amp;TEXT(MONTH(A2115),"00")</f>
        <v>2023-10</v>
      </c>
      <c r="J2115" s="6">
        <v>10</v>
      </c>
      <c r="K2115" t="str">
        <f>VLOOKUP(J2115,Hoja1!$A$1:$B$12,2,0)</f>
        <v>OCTUBRE</v>
      </c>
      <c r="L2115" t="s">
        <v>23</v>
      </c>
      <c r="M2115" s="6" t="str">
        <f t="shared" si="360"/>
        <v>19</v>
      </c>
      <c r="N2115" t="str">
        <f t="shared" ref="N2115:N2178" si="363">IF(OR(J2115="02",J2115="03",J2115="04"),"01",IF(OR(J2115="05",J2115="06",J2115="07"),"02",IF(OR(J2115="08",J2115="09",J2115="10"),"03","04")))</f>
        <v>04</v>
      </c>
    </row>
    <row r="2116" spans="1:14" hidden="1">
      <c r="A2116" s="1">
        <v>45215</v>
      </c>
      <c r="B2116">
        <f t="shared" si="354"/>
        <v>2023</v>
      </c>
      <c r="C2116" t="str">
        <f t="shared" si="355"/>
        <v>10</v>
      </c>
      <c r="D2116" t="str">
        <f t="shared" si="361"/>
        <v>OCTUBRE</v>
      </c>
      <c r="E2116" t="str">
        <f t="shared" si="356"/>
        <v>LUN.</v>
      </c>
      <c r="F2116" t="str">
        <f t="shared" si="357"/>
        <v>42</v>
      </c>
      <c r="G2116">
        <f t="shared" si="358"/>
        <v>2023</v>
      </c>
      <c r="H2116" t="str">
        <f t="shared" si="359"/>
        <v>38</v>
      </c>
      <c r="I2116" t="str">
        <f t="shared" si="362"/>
        <v>2023-10</v>
      </c>
      <c r="J2116" s="6">
        <v>10</v>
      </c>
      <c r="K2116" t="str">
        <f>VLOOKUP(J2116,Hoja1!$A$1:$B$12,2,0)</f>
        <v>OCTUBRE</v>
      </c>
      <c r="L2116" t="s">
        <v>23</v>
      </c>
      <c r="M2116" s="6" t="str">
        <f t="shared" si="360"/>
        <v>19</v>
      </c>
      <c r="N2116" t="str">
        <f t="shared" si="363"/>
        <v>04</v>
      </c>
    </row>
    <row r="2117" spans="1:14" hidden="1">
      <c r="A2117" s="1">
        <v>45216</v>
      </c>
      <c r="B2117">
        <f t="shared" si="354"/>
        <v>2023</v>
      </c>
      <c r="C2117" t="str">
        <f t="shared" si="355"/>
        <v>10</v>
      </c>
      <c r="D2117" t="str">
        <f t="shared" si="361"/>
        <v>OCTUBRE</v>
      </c>
      <c r="E2117" t="str">
        <f t="shared" si="356"/>
        <v>MAR.</v>
      </c>
      <c r="F2117" t="str">
        <f t="shared" si="357"/>
        <v>42</v>
      </c>
      <c r="G2117">
        <f t="shared" si="358"/>
        <v>2023</v>
      </c>
      <c r="H2117" t="str">
        <f t="shared" si="359"/>
        <v>38</v>
      </c>
      <c r="I2117" t="str">
        <f t="shared" si="362"/>
        <v>2023-10</v>
      </c>
      <c r="J2117" s="6">
        <v>10</v>
      </c>
      <c r="K2117" t="str">
        <f>VLOOKUP(J2117,Hoja1!$A$1:$B$12,2,0)</f>
        <v>OCTUBRE</v>
      </c>
      <c r="L2117" t="s">
        <v>23</v>
      </c>
      <c r="M2117" s="6" t="str">
        <f t="shared" si="360"/>
        <v>19</v>
      </c>
      <c r="N2117" t="str">
        <f t="shared" si="363"/>
        <v>04</v>
      </c>
    </row>
    <row r="2118" spans="1:14" hidden="1">
      <c r="A2118" s="1">
        <v>45217</v>
      </c>
      <c r="B2118">
        <f t="shared" si="354"/>
        <v>2023</v>
      </c>
      <c r="C2118" t="str">
        <f t="shared" si="355"/>
        <v>10</v>
      </c>
      <c r="D2118" t="str">
        <f t="shared" si="361"/>
        <v>OCTUBRE</v>
      </c>
      <c r="E2118" t="str">
        <f t="shared" si="356"/>
        <v>MIÉ.</v>
      </c>
      <c r="F2118" t="str">
        <f t="shared" si="357"/>
        <v>42</v>
      </c>
      <c r="G2118">
        <f t="shared" si="358"/>
        <v>2023</v>
      </c>
      <c r="H2118" t="str">
        <f t="shared" si="359"/>
        <v>38</v>
      </c>
      <c r="I2118" t="str">
        <f t="shared" si="362"/>
        <v>2023-10</v>
      </c>
      <c r="J2118" s="6">
        <v>10</v>
      </c>
      <c r="K2118" t="str">
        <f>VLOOKUP(J2118,Hoja1!$A$1:$B$12,2,0)</f>
        <v>OCTUBRE</v>
      </c>
      <c r="L2118" t="s">
        <v>23</v>
      </c>
      <c r="M2118" s="6" t="str">
        <f t="shared" si="360"/>
        <v>19</v>
      </c>
      <c r="N2118" t="str">
        <f t="shared" si="363"/>
        <v>04</v>
      </c>
    </row>
    <row r="2119" spans="1:14" hidden="1">
      <c r="A2119" s="1">
        <v>45218</v>
      </c>
      <c r="B2119">
        <f t="shared" si="354"/>
        <v>2023</v>
      </c>
      <c r="C2119" t="str">
        <f t="shared" si="355"/>
        <v>10</v>
      </c>
      <c r="D2119" t="str">
        <f t="shared" si="361"/>
        <v>OCTUBRE</v>
      </c>
      <c r="E2119" t="str">
        <f t="shared" si="356"/>
        <v>JUE.</v>
      </c>
      <c r="F2119" t="str">
        <f t="shared" si="357"/>
        <v>42</v>
      </c>
      <c r="G2119">
        <f t="shared" si="358"/>
        <v>2023</v>
      </c>
      <c r="H2119" t="str">
        <f t="shared" si="359"/>
        <v>38</v>
      </c>
      <c r="I2119" t="str">
        <f t="shared" si="362"/>
        <v>2023-10</v>
      </c>
      <c r="J2119" s="6">
        <v>10</v>
      </c>
      <c r="K2119" t="str">
        <f>VLOOKUP(J2119,Hoja1!$A$1:$B$12,2,0)</f>
        <v>OCTUBRE</v>
      </c>
      <c r="L2119" t="s">
        <v>23</v>
      </c>
      <c r="M2119" s="6" t="str">
        <f t="shared" si="360"/>
        <v>19</v>
      </c>
      <c r="N2119" t="str">
        <f t="shared" si="363"/>
        <v>04</v>
      </c>
    </row>
    <row r="2120" spans="1:14" hidden="1">
      <c r="A2120" s="1">
        <v>45219</v>
      </c>
      <c r="B2120">
        <f t="shared" si="354"/>
        <v>2023</v>
      </c>
      <c r="C2120" t="str">
        <f t="shared" si="355"/>
        <v>10</v>
      </c>
      <c r="D2120" t="str">
        <f t="shared" si="361"/>
        <v>OCTUBRE</v>
      </c>
      <c r="E2120" t="str">
        <f t="shared" si="356"/>
        <v>VIE.</v>
      </c>
      <c r="F2120" t="str">
        <f t="shared" si="357"/>
        <v>42</v>
      </c>
      <c r="G2120">
        <f t="shared" si="358"/>
        <v>2023</v>
      </c>
      <c r="H2120" t="str">
        <f t="shared" si="359"/>
        <v>38</v>
      </c>
      <c r="I2120" t="str">
        <f t="shared" si="362"/>
        <v>2023-10</v>
      </c>
      <c r="J2120" s="6">
        <v>10</v>
      </c>
      <c r="K2120" t="str">
        <f>VLOOKUP(J2120,Hoja1!$A$1:$B$12,2,0)</f>
        <v>OCTUBRE</v>
      </c>
      <c r="L2120" t="s">
        <v>23</v>
      </c>
      <c r="M2120" s="6" t="str">
        <f t="shared" si="360"/>
        <v>19</v>
      </c>
      <c r="N2120" t="str">
        <f t="shared" si="363"/>
        <v>04</v>
      </c>
    </row>
    <row r="2121" spans="1:14" hidden="1">
      <c r="A2121" s="1">
        <v>45220</v>
      </c>
      <c r="B2121">
        <f t="shared" si="354"/>
        <v>2023</v>
      </c>
      <c r="C2121" t="str">
        <f t="shared" si="355"/>
        <v>10</v>
      </c>
      <c r="D2121" t="str">
        <f t="shared" si="361"/>
        <v>OCTUBRE</v>
      </c>
      <c r="E2121" t="str">
        <f t="shared" si="356"/>
        <v>SÁB.</v>
      </c>
      <c r="F2121" t="str">
        <f t="shared" si="357"/>
        <v>42</v>
      </c>
      <c r="G2121">
        <f t="shared" si="358"/>
        <v>2023</v>
      </c>
      <c r="H2121" t="str">
        <f t="shared" si="359"/>
        <v>38</v>
      </c>
      <c r="I2121" t="str">
        <f t="shared" si="362"/>
        <v>2023-10</v>
      </c>
      <c r="J2121" s="6">
        <v>10</v>
      </c>
      <c r="K2121" t="str">
        <f>VLOOKUP(J2121,Hoja1!$A$1:$B$12,2,0)</f>
        <v>OCTUBRE</v>
      </c>
      <c r="L2121" t="s">
        <v>23</v>
      </c>
      <c r="M2121" s="6" t="str">
        <f t="shared" si="360"/>
        <v>19</v>
      </c>
      <c r="N2121" t="str">
        <f t="shared" si="363"/>
        <v>04</v>
      </c>
    </row>
    <row r="2122" spans="1:14" hidden="1">
      <c r="A2122" s="1">
        <v>45221</v>
      </c>
      <c r="B2122">
        <f t="shared" si="354"/>
        <v>2023</v>
      </c>
      <c r="C2122" t="str">
        <f t="shared" si="355"/>
        <v>10</v>
      </c>
      <c r="D2122" t="str">
        <f t="shared" si="361"/>
        <v>OCTUBRE</v>
      </c>
      <c r="E2122" t="str">
        <f t="shared" si="356"/>
        <v>DOM.</v>
      </c>
      <c r="F2122" t="str">
        <f t="shared" si="357"/>
        <v>43</v>
      </c>
      <c r="G2122">
        <f t="shared" si="358"/>
        <v>2023</v>
      </c>
      <c r="H2122" t="str">
        <f t="shared" si="359"/>
        <v>39</v>
      </c>
      <c r="I2122" t="str">
        <f t="shared" si="362"/>
        <v>2023-10</v>
      </c>
      <c r="J2122" s="6">
        <v>10</v>
      </c>
      <c r="K2122" t="str">
        <f>VLOOKUP(J2122,Hoja1!$A$1:$B$12,2,0)</f>
        <v>OCTUBRE</v>
      </c>
      <c r="L2122" t="s">
        <v>23</v>
      </c>
      <c r="M2122" s="6" t="str">
        <f t="shared" si="360"/>
        <v>20</v>
      </c>
      <c r="N2122" t="str">
        <f t="shared" si="363"/>
        <v>04</v>
      </c>
    </row>
    <row r="2123" spans="1:14" hidden="1">
      <c r="A2123" s="1">
        <v>45222</v>
      </c>
      <c r="B2123">
        <f t="shared" si="354"/>
        <v>2023</v>
      </c>
      <c r="C2123" t="str">
        <f t="shared" si="355"/>
        <v>10</v>
      </c>
      <c r="D2123" t="str">
        <f t="shared" si="361"/>
        <v>OCTUBRE</v>
      </c>
      <c r="E2123" t="str">
        <f t="shared" si="356"/>
        <v>LUN.</v>
      </c>
      <c r="F2123" t="str">
        <f t="shared" si="357"/>
        <v>43</v>
      </c>
      <c r="G2123">
        <f t="shared" si="358"/>
        <v>2023</v>
      </c>
      <c r="H2123" t="str">
        <f t="shared" si="359"/>
        <v>39</v>
      </c>
      <c r="I2123" t="str">
        <f t="shared" si="362"/>
        <v>2023-10</v>
      </c>
      <c r="J2123" s="6">
        <v>10</v>
      </c>
      <c r="K2123" t="str">
        <f>VLOOKUP(J2123,Hoja1!$A$1:$B$12,2,0)</f>
        <v>OCTUBRE</v>
      </c>
      <c r="L2123" t="s">
        <v>23</v>
      </c>
      <c r="M2123" s="6" t="str">
        <f t="shared" si="360"/>
        <v>20</v>
      </c>
      <c r="N2123" t="str">
        <f t="shared" si="363"/>
        <v>04</v>
      </c>
    </row>
    <row r="2124" spans="1:14" hidden="1">
      <c r="A2124" s="1">
        <v>45223</v>
      </c>
      <c r="B2124">
        <f t="shared" si="354"/>
        <v>2023</v>
      </c>
      <c r="C2124" t="str">
        <f t="shared" si="355"/>
        <v>10</v>
      </c>
      <c r="D2124" t="str">
        <f t="shared" si="361"/>
        <v>OCTUBRE</v>
      </c>
      <c r="E2124" t="str">
        <f t="shared" si="356"/>
        <v>MAR.</v>
      </c>
      <c r="F2124" t="str">
        <f t="shared" si="357"/>
        <v>43</v>
      </c>
      <c r="G2124">
        <f t="shared" si="358"/>
        <v>2023</v>
      </c>
      <c r="H2124" t="str">
        <f t="shared" si="359"/>
        <v>39</v>
      </c>
      <c r="I2124" t="str">
        <f t="shared" si="362"/>
        <v>2023-10</v>
      </c>
      <c r="J2124" s="6">
        <v>10</v>
      </c>
      <c r="K2124" t="str">
        <f>VLOOKUP(J2124,Hoja1!$A$1:$B$12,2,0)</f>
        <v>OCTUBRE</v>
      </c>
      <c r="L2124" t="s">
        <v>23</v>
      </c>
      <c r="M2124" s="6" t="str">
        <f t="shared" si="360"/>
        <v>20</v>
      </c>
      <c r="N2124" t="str">
        <f t="shared" si="363"/>
        <v>04</v>
      </c>
    </row>
    <row r="2125" spans="1:14" hidden="1">
      <c r="A2125" s="1">
        <v>45224</v>
      </c>
      <c r="B2125">
        <f t="shared" si="354"/>
        <v>2023</v>
      </c>
      <c r="C2125" t="str">
        <f t="shared" si="355"/>
        <v>10</v>
      </c>
      <c r="D2125" t="str">
        <f t="shared" si="361"/>
        <v>OCTUBRE</v>
      </c>
      <c r="E2125" t="str">
        <f t="shared" si="356"/>
        <v>MIÉ.</v>
      </c>
      <c r="F2125" t="str">
        <f t="shared" si="357"/>
        <v>43</v>
      </c>
      <c r="G2125">
        <f t="shared" si="358"/>
        <v>2023</v>
      </c>
      <c r="H2125" t="str">
        <f t="shared" si="359"/>
        <v>39</v>
      </c>
      <c r="I2125" t="str">
        <f t="shared" si="362"/>
        <v>2023-10</v>
      </c>
      <c r="J2125" s="6">
        <v>10</v>
      </c>
      <c r="K2125" t="str">
        <f>VLOOKUP(J2125,Hoja1!$A$1:$B$12,2,0)</f>
        <v>OCTUBRE</v>
      </c>
      <c r="L2125" t="s">
        <v>23</v>
      </c>
      <c r="M2125" s="6" t="str">
        <f t="shared" si="360"/>
        <v>20</v>
      </c>
      <c r="N2125" t="str">
        <f t="shared" si="363"/>
        <v>04</v>
      </c>
    </row>
    <row r="2126" spans="1:14" hidden="1">
      <c r="A2126" s="1">
        <v>45225</v>
      </c>
      <c r="B2126">
        <f t="shared" si="354"/>
        <v>2023</v>
      </c>
      <c r="C2126" t="str">
        <f t="shared" si="355"/>
        <v>10</v>
      </c>
      <c r="D2126" t="str">
        <f t="shared" si="361"/>
        <v>OCTUBRE</v>
      </c>
      <c r="E2126" t="str">
        <f t="shared" si="356"/>
        <v>JUE.</v>
      </c>
      <c r="F2126" t="str">
        <f t="shared" si="357"/>
        <v>43</v>
      </c>
      <c r="G2126">
        <f t="shared" si="358"/>
        <v>2023</v>
      </c>
      <c r="H2126" t="str">
        <f t="shared" si="359"/>
        <v>39</v>
      </c>
      <c r="I2126" t="str">
        <f t="shared" si="362"/>
        <v>2023-10</v>
      </c>
      <c r="J2126" s="6">
        <v>10</v>
      </c>
      <c r="K2126" t="str">
        <f>VLOOKUP(J2126,Hoja1!$A$1:$B$12,2,0)</f>
        <v>OCTUBRE</v>
      </c>
      <c r="L2126" t="s">
        <v>23</v>
      </c>
      <c r="M2126" s="6" t="str">
        <f t="shared" si="360"/>
        <v>20</v>
      </c>
      <c r="N2126" t="str">
        <f t="shared" si="363"/>
        <v>04</v>
      </c>
    </row>
    <row r="2127" spans="1:14" hidden="1">
      <c r="A2127" s="1">
        <v>45226</v>
      </c>
      <c r="B2127">
        <f t="shared" si="354"/>
        <v>2023</v>
      </c>
      <c r="C2127" t="str">
        <f t="shared" si="355"/>
        <v>10</v>
      </c>
      <c r="D2127" t="str">
        <f t="shared" si="361"/>
        <v>OCTUBRE</v>
      </c>
      <c r="E2127" t="str">
        <f t="shared" si="356"/>
        <v>VIE.</v>
      </c>
      <c r="F2127" t="str">
        <f t="shared" si="357"/>
        <v>43</v>
      </c>
      <c r="G2127">
        <f t="shared" si="358"/>
        <v>2023</v>
      </c>
      <c r="H2127" t="str">
        <f t="shared" si="359"/>
        <v>39</v>
      </c>
      <c r="I2127" t="str">
        <f t="shared" si="362"/>
        <v>2023-10</v>
      </c>
      <c r="J2127" s="6">
        <v>10</v>
      </c>
      <c r="K2127" t="str">
        <f>VLOOKUP(J2127,Hoja1!$A$1:$B$12,2,0)</f>
        <v>OCTUBRE</v>
      </c>
      <c r="L2127" t="s">
        <v>23</v>
      </c>
      <c r="M2127" s="6" t="str">
        <f t="shared" si="360"/>
        <v>20</v>
      </c>
      <c r="N2127" t="str">
        <f t="shared" si="363"/>
        <v>04</v>
      </c>
    </row>
    <row r="2128" spans="1:14" hidden="1">
      <c r="A2128" s="1">
        <v>45227</v>
      </c>
      <c r="B2128">
        <f t="shared" si="354"/>
        <v>2023</v>
      </c>
      <c r="C2128" t="str">
        <f t="shared" si="355"/>
        <v>10</v>
      </c>
      <c r="D2128" t="str">
        <f t="shared" si="361"/>
        <v>OCTUBRE</v>
      </c>
      <c r="E2128" t="str">
        <f t="shared" si="356"/>
        <v>SÁB.</v>
      </c>
      <c r="F2128" t="str">
        <f t="shared" si="357"/>
        <v>43</v>
      </c>
      <c r="G2128">
        <f t="shared" si="358"/>
        <v>2023</v>
      </c>
      <c r="H2128" t="str">
        <f t="shared" si="359"/>
        <v>39</v>
      </c>
      <c r="I2128" t="str">
        <f t="shared" si="362"/>
        <v>2023-10</v>
      </c>
      <c r="J2128" s="6">
        <v>10</v>
      </c>
      <c r="K2128" t="str">
        <f>VLOOKUP(J2128,Hoja1!$A$1:$B$12,2,0)</f>
        <v>OCTUBRE</v>
      </c>
      <c r="L2128" t="s">
        <v>23</v>
      </c>
      <c r="M2128" s="6" t="str">
        <f t="shared" si="360"/>
        <v>20</v>
      </c>
      <c r="N2128" t="str">
        <f t="shared" si="363"/>
        <v>04</v>
      </c>
    </row>
    <row r="2129" spans="1:14" hidden="1">
      <c r="A2129" s="1">
        <v>45228</v>
      </c>
      <c r="B2129">
        <f t="shared" si="354"/>
        <v>2023</v>
      </c>
      <c r="C2129" t="str">
        <f t="shared" si="355"/>
        <v>10</v>
      </c>
      <c r="D2129" t="str">
        <f t="shared" si="361"/>
        <v>OCTUBRE</v>
      </c>
      <c r="E2129" t="str">
        <f t="shared" si="356"/>
        <v>DOM.</v>
      </c>
      <c r="F2129" t="str">
        <f t="shared" si="357"/>
        <v>44</v>
      </c>
      <c r="G2129">
        <f t="shared" si="358"/>
        <v>2023</v>
      </c>
      <c r="H2129" t="str">
        <f t="shared" si="359"/>
        <v>40</v>
      </c>
      <c r="I2129" t="str">
        <f t="shared" si="362"/>
        <v>2023-10</v>
      </c>
      <c r="J2129" s="6">
        <v>11</v>
      </c>
      <c r="K2129" t="str">
        <f>VLOOKUP(J2129,Hoja1!$A$1:$B$12,2,0)</f>
        <v>NOVIEMBRE</v>
      </c>
      <c r="L2129" t="s">
        <v>22</v>
      </c>
      <c r="M2129" s="6" t="str">
        <f t="shared" si="360"/>
        <v>20</v>
      </c>
      <c r="N2129" t="str">
        <f t="shared" si="363"/>
        <v>04</v>
      </c>
    </row>
    <row r="2130" spans="1:14" hidden="1">
      <c r="A2130" s="1">
        <v>45229</v>
      </c>
      <c r="B2130">
        <f t="shared" si="354"/>
        <v>2023</v>
      </c>
      <c r="C2130" t="str">
        <f t="shared" si="355"/>
        <v>10</v>
      </c>
      <c r="D2130" t="str">
        <f t="shared" si="361"/>
        <v>OCTUBRE</v>
      </c>
      <c r="E2130" t="str">
        <f t="shared" si="356"/>
        <v>LUN.</v>
      </c>
      <c r="F2130" t="str">
        <f t="shared" si="357"/>
        <v>44</v>
      </c>
      <c r="G2130">
        <f t="shared" si="358"/>
        <v>2023</v>
      </c>
      <c r="H2130" t="str">
        <f t="shared" si="359"/>
        <v>40</v>
      </c>
      <c r="I2130" t="str">
        <f t="shared" si="362"/>
        <v>2023-10</v>
      </c>
      <c r="J2130" s="6">
        <v>11</v>
      </c>
      <c r="K2130" t="str">
        <f>VLOOKUP(J2130,Hoja1!$A$1:$B$12,2,0)</f>
        <v>NOVIEMBRE</v>
      </c>
      <c r="L2130" t="s">
        <v>22</v>
      </c>
      <c r="M2130" s="6" t="str">
        <f t="shared" si="360"/>
        <v>20</v>
      </c>
      <c r="N2130" t="str">
        <f t="shared" si="363"/>
        <v>04</v>
      </c>
    </row>
    <row r="2131" spans="1:14" hidden="1">
      <c r="A2131" s="1">
        <v>45230</v>
      </c>
      <c r="B2131">
        <f t="shared" si="354"/>
        <v>2023</v>
      </c>
      <c r="C2131" t="str">
        <f t="shared" si="355"/>
        <v>10</v>
      </c>
      <c r="D2131" t="str">
        <f t="shared" si="361"/>
        <v>OCTUBRE</v>
      </c>
      <c r="E2131" t="str">
        <f t="shared" si="356"/>
        <v>MAR.</v>
      </c>
      <c r="F2131" t="str">
        <f t="shared" si="357"/>
        <v>44</v>
      </c>
      <c r="G2131">
        <f t="shared" si="358"/>
        <v>2023</v>
      </c>
      <c r="H2131" t="str">
        <f t="shared" si="359"/>
        <v>40</v>
      </c>
      <c r="I2131" t="str">
        <f t="shared" si="362"/>
        <v>2023-10</v>
      </c>
      <c r="J2131" s="6">
        <v>11</v>
      </c>
      <c r="K2131" t="str">
        <f>VLOOKUP(J2131,Hoja1!$A$1:$B$12,2,0)</f>
        <v>NOVIEMBRE</v>
      </c>
      <c r="L2131" t="s">
        <v>22</v>
      </c>
      <c r="M2131" s="6" t="str">
        <f t="shared" si="360"/>
        <v>20</v>
      </c>
      <c r="N2131" t="str">
        <f t="shared" si="363"/>
        <v>04</v>
      </c>
    </row>
    <row r="2132" spans="1:14" hidden="1">
      <c r="A2132" s="1">
        <v>45231</v>
      </c>
      <c r="B2132">
        <f t="shared" si="354"/>
        <v>2023</v>
      </c>
      <c r="C2132" t="str">
        <f t="shared" si="355"/>
        <v>11</v>
      </c>
      <c r="D2132" t="str">
        <f t="shared" si="361"/>
        <v>NOVIEMBRE</v>
      </c>
      <c r="E2132" t="str">
        <f t="shared" si="356"/>
        <v>MIÉ.</v>
      </c>
      <c r="F2132" t="str">
        <f t="shared" si="357"/>
        <v>44</v>
      </c>
      <c r="G2132">
        <f t="shared" si="358"/>
        <v>2023</v>
      </c>
      <c r="H2132" t="str">
        <f t="shared" si="359"/>
        <v>40</v>
      </c>
      <c r="I2132" t="str">
        <f t="shared" si="362"/>
        <v>2023-11</v>
      </c>
      <c r="J2132" s="6">
        <v>11</v>
      </c>
      <c r="K2132" t="str">
        <f>VLOOKUP(J2132,Hoja1!$A$1:$B$12,2,0)</f>
        <v>NOVIEMBRE</v>
      </c>
      <c r="L2132" t="s">
        <v>22</v>
      </c>
      <c r="M2132" s="6" t="str">
        <f t="shared" si="360"/>
        <v>20</v>
      </c>
      <c r="N2132" t="str">
        <f t="shared" si="363"/>
        <v>04</v>
      </c>
    </row>
    <row r="2133" spans="1:14" hidden="1">
      <c r="A2133" s="1">
        <v>45232</v>
      </c>
      <c r="B2133">
        <f t="shared" si="354"/>
        <v>2023</v>
      </c>
      <c r="C2133" t="str">
        <f t="shared" si="355"/>
        <v>11</v>
      </c>
      <c r="D2133" t="str">
        <f t="shared" si="361"/>
        <v>NOVIEMBRE</v>
      </c>
      <c r="E2133" t="str">
        <f t="shared" si="356"/>
        <v>JUE.</v>
      </c>
      <c r="F2133" t="str">
        <f t="shared" si="357"/>
        <v>44</v>
      </c>
      <c r="G2133">
        <f t="shared" si="358"/>
        <v>2023</v>
      </c>
      <c r="H2133" t="str">
        <f t="shared" si="359"/>
        <v>40</v>
      </c>
      <c r="I2133" t="str">
        <f t="shared" si="362"/>
        <v>2023-11</v>
      </c>
      <c r="J2133" s="6">
        <v>11</v>
      </c>
      <c r="K2133" t="str">
        <f>VLOOKUP(J2133,Hoja1!$A$1:$B$12,2,0)</f>
        <v>NOVIEMBRE</v>
      </c>
      <c r="L2133" t="s">
        <v>22</v>
      </c>
      <c r="M2133" s="6" t="str">
        <f t="shared" si="360"/>
        <v>20</v>
      </c>
      <c r="N2133" t="str">
        <f t="shared" si="363"/>
        <v>04</v>
      </c>
    </row>
    <row r="2134" spans="1:14" hidden="1">
      <c r="A2134" s="1">
        <v>45233</v>
      </c>
      <c r="B2134">
        <f t="shared" si="354"/>
        <v>2023</v>
      </c>
      <c r="C2134" t="str">
        <f t="shared" si="355"/>
        <v>11</v>
      </c>
      <c r="D2134" t="str">
        <f t="shared" si="361"/>
        <v>NOVIEMBRE</v>
      </c>
      <c r="E2134" t="str">
        <f t="shared" si="356"/>
        <v>VIE.</v>
      </c>
      <c r="F2134" t="str">
        <f t="shared" si="357"/>
        <v>44</v>
      </c>
      <c r="G2134">
        <f t="shared" si="358"/>
        <v>2023</v>
      </c>
      <c r="H2134" t="str">
        <f t="shared" si="359"/>
        <v>40</v>
      </c>
      <c r="I2134" t="str">
        <f t="shared" si="362"/>
        <v>2023-11</v>
      </c>
      <c r="J2134" s="6">
        <v>11</v>
      </c>
      <c r="K2134" t="str">
        <f>VLOOKUP(J2134,Hoja1!$A$1:$B$12,2,0)</f>
        <v>NOVIEMBRE</v>
      </c>
      <c r="L2134" t="s">
        <v>22</v>
      </c>
      <c r="M2134" s="6" t="str">
        <f t="shared" si="360"/>
        <v>20</v>
      </c>
      <c r="N2134" t="str">
        <f t="shared" si="363"/>
        <v>04</v>
      </c>
    </row>
    <row r="2135" spans="1:14" hidden="1">
      <c r="A2135" s="1">
        <v>45234</v>
      </c>
      <c r="B2135">
        <f t="shared" si="354"/>
        <v>2023</v>
      </c>
      <c r="C2135" t="str">
        <f t="shared" si="355"/>
        <v>11</v>
      </c>
      <c r="D2135" t="str">
        <f t="shared" si="361"/>
        <v>NOVIEMBRE</v>
      </c>
      <c r="E2135" t="str">
        <f t="shared" si="356"/>
        <v>SÁB.</v>
      </c>
      <c r="F2135" t="str">
        <f t="shared" si="357"/>
        <v>44</v>
      </c>
      <c r="G2135">
        <f t="shared" si="358"/>
        <v>2023</v>
      </c>
      <c r="H2135" t="str">
        <f t="shared" si="359"/>
        <v>40</v>
      </c>
      <c r="I2135" t="str">
        <f t="shared" si="362"/>
        <v>2023-11</v>
      </c>
      <c r="J2135" s="6">
        <v>11</v>
      </c>
      <c r="K2135" t="str">
        <f>VLOOKUP(J2135,Hoja1!$A$1:$B$12,2,0)</f>
        <v>NOVIEMBRE</v>
      </c>
      <c r="L2135" t="s">
        <v>22</v>
      </c>
      <c r="M2135" s="6" t="str">
        <f t="shared" si="360"/>
        <v>20</v>
      </c>
      <c r="N2135" t="str">
        <f t="shared" si="363"/>
        <v>04</v>
      </c>
    </row>
    <row r="2136" spans="1:14" hidden="1">
      <c r="A2136" s="1">
        <v>45235</v>
      </c>
      <c r="B2136">
        <f t="shared" si="354"/>
        <v>2023</v>
      </c>
      <c r="C2136" t="str">
        <f t="shared" si="355"/>
        <v>11</v>
      </c>
      <c r="D2136" t="str">
        <f t="shared" si="361"/>
        <v>NOVIEMBRE</v>
      </c>
      <c r="E2136" t="str">
        <f t="shared" si="356"/>
        <v>DOM.</v>
      </c>
      <c r="F2136" t="str">
        <f t="shared" si="357"/>
        <v>45</v>
      </c>
      <c r="G2136">
        <f t="shared" si="358"/>
        <v>2023</v>
      </c>
      <c r="H2136" t="str">
        <f t="shared" si="359"/>
        <v>41</v>
      </c>
      <c r="I2136" t="str">
        <f t="shared" si="362"/>
        <v>2023-11</v>
      </c>
      <c r="J2136" s="6">
        <v>11</v>
      </c>
      <c r="K2136" t="str">
        <f>VLOOKUP(J2136,Hoja1!$A$1:$B$12,2,0)</f>
        <v>NOVIEMBRE</v>
      </c>
      <c r="L2136" t="s">
        <v>22</v>
      </c>
      <c r="M2136" s="6" t="str">
        <f t="shared" si="360"/>
        <v>21</v>
      </c>
      <c r="N2136" t="str">
        <f t="shared" si="363"/>
        <v>04</v>
      </c>
    </row>
    <row r="2137" spans="1:14" hidden="1">
      <c r="A2137" s="1">
        <v>45236</v>
      </c>
      <c r="B2137">
        <f t="shared" si="354"/>
        <v>2023</v>
      </c>
      <c r="C2137" t="str">
        <f t="shared" si="355"/>
        <v>11</v>
      </c>
      <c r="D2137" t="str">
        <f t="shared" si="361"/>
        <v>NOVIEMBRE</v>
      </c>
      <c r="E2137" t="str">
        <f t="shared" si="356"/>
        <v>LUN.</v>
      </c>
      <c r="F2137" t="str">
        <f t="shared" si="357"/>
        <v>45</v>
      </c>
      <c r="G2137">
        <f t="shared" si="358"/>
        <v>2023</v>
      </c>
      <c r="H2137" t="str">
        <f t="shared" si="359"/>
        <v>41</v>
      </c>
      <c r="I2137" t="str">
        <f t="shared" si="362"/>
        <v>2023-11</v>
      </c>
      <c r="J2137" s="6">
        <v>11</v>
      </c>
      <c r="K2137" t="str">
        <f>VLOOKUP(J2137,Hoja1!$A$1:$B$12,2,0)</f>
        <v>NOVIEMBRE</v>
      </c>
      <c r="L2137" t="s">
        <v>22</v>
      </c>
      <c r="M2137" s="6" t="str">
        <f t="shared" si="360"/>
        <v>21</v>
      </c>
      <c r="N2137" t="str">
        <f t="shared" si="363"/>
        <v>04</v>
      </c>
    </row>
    <row r="2138" spans="1:14" hidden="1">
      <c r="A2138" s="1">
        <v>45237</v>
      </c>
      <c r="B2138">
        <f t="shared" si="354"/>
        <v>2023</v>
      </c>
      <c r="C2138" t="str">
        <f t="shared" si="355"/>
        <v>11</v>
      </c>
      <c r="D2138" t="str">
        <f t="shared" si="361"/>
        <v>NOVIEMBRE</v>
      </c>
      <c r="E2138" t="str">
        <f t="shared" si="356"/>
        <v>MAR.</v>
      </c>
      <c r="F2138" t="str">
        <f t="shared" si="357"/>
        <v>45</v>
      </c>
      <c r="G2138">
        <f t="shared" si="358"/>
        <v>2023</v>
      </c>
      <c r="H2138" t="str">
        <f t="shared" si="359"/>
        <v>41</v>
      </c>
      <c r="I2138" t="str">
        <f t="shared" si="362"/>
        <v>2023-11</v>
      </c>
      <c r="J2138" s="6">
        <v>11</v>
      </c>
      <c r="K2138" t="str">
        <f>VLOOKUP(J2138,Hoja1!$A$1:$B$12,2,0)</f>
        <v>NOVIEMBRE</v>
      </c>
      <c r="L2138" t="s">
        <v>22</v>
      </c>
      <c r="M2138" s="6" t="str">
        <f t="shared" si="360"/>
        <v>21</v>
      </c>
      <c r="N2138" t="str">
        <f t="shared" si="363"/>
        <v>04</v>
      </c>
    </row>
    <row r="2139" spans="1:14" hidden="1">
      <c r="A2139" s="1">
        <v>45238</v>
      </c>
      <c r="B2139">
        <f t="shared" si="354"/>
        <v>2023</v>
      </c>
      <c r="C2139" t="str">
        <f t="shared" si="355"/>
        <v>11</v>
      </c>
      <c r="D2139" t="str">
        <f t="shared" si="361"/>
        <v>NOVIEMBRE</v>
      </c>
      <c r="E2139" t="str">
        <f t="shared" si="356"/>
        <v>MIÉ.</v>
      </c>
      <c r="F2139" t="str">
        <f t="shared" si="357"/>
        <v>45</v>
      </c>
      <c r="G2139">
        <f t="shared" si="358"/>
        <v>2023</v>
      </c>
      <c r="H2139" t="str">
        <f t="shared" si="359"/>
        <v>41</v>
      </c>
      <c r="I2139" t="str">
        <f t="shared" si="362"/>
        <v>2023-11</v>
      </c>
      <c r="J2139" s="6">
        <v>11</v>
      </c>
      <c r="K2139" t="str">
        <f>VLOOKUP(J2139,Hoja1!$A$1:$B$12,2,0)</f>
        <v>NOVIEMBRE</v>
      </c>
      <c r="L2139" t="s">
        <v>22</v>
      </c>
      <c r="M2139" s="6" t="str">
        <f t="shared" si="360"/>
        <v>21</v>
      </c>
      <c r="N2139" t="str">
        <f t="shared" si="363"/>
        <v>04</v>
      </c>
    </row>
    <row r="2140" spans="1:14" hidden="1">
      <c r="A2140" s="1">
        <v>45239</v>
      </c>
      <c r="B2140">
        <f t="shared" si="354"/>
        <v>2023</v>
      </c>
      <c r="C2140" t="str">
        <f t="shared" si="355"/>
        <v>11</v>
      </c>
      <c r="D2140" t="str">
        <f t="shared" si="361"/>
        <v>NOVIEMBRE</v>
      </c>
      <c r="E2140" t="str">
        <f t="shared" si="356"/>
        <v>JUE.</v>
      </c>
      <c r="F2140" t="str">
        <f t="shared" si="357"/>
        <v>45</v>
      </c>
      <c r="G2140">
        <f t="shared" si="358"/>
        <v>2023</v>
      </c>
      <c r="H2140" t="str">
        <f t="shared" si="359"/>
        <v>41</v>
      </c>
      <c r="I2140" t="str">
        <f t="shared" si="362"/>
        <v>2023-11</v>
      </c>
      <c r="J2140" s="6">
        <v>11</v>
      </c>
      <c r="K2140" t="str">
        <f>VLOOKUP(J2140,Hoja1!$A$1:$B$12,2,0)</f>
        <v>NOVIEMBRE</v>
      </c>
      <c r="L2140" t="s">
        <v>22</v>
      </c>
      <c r="M2140" s="6" t="str">
        <f t="shared" si="360"/>
        <v>21</v>
      </c>
      <c r="N2140" t="str">
        <f t="shared" si="363"/>
        <v>04</v>
      </c>
    </row>
    <row r="2141" spans="1:14" hidden="1">
      <c r="A2141" s="1">
        <v>45240</v>
      </c>
      <c r="B2141">
        <f t="shared" si="354"/>
        <v>2023</v>
      </c>
      <c r="C2141" t="str">
        <f t="shared" si="355"/>
        <v>11</v>
      </c>
      <c r="D2141" t="str">
        <f t="shared" si="361"/>
        <v>NOVIEMBRE</v>
      </c>
      <c r="E2141" t="str">
        <f t="shared" si="356"/>
        <v>VIE.</v>
      </c>
      <c r="F2141" t="str">
        <f t="shared" si="357"/>
        <v>45</v>
      </c>
      <c r="G2141">
        <f t="shared" si="358"/>
        <v>2023</v>
      </c>
      <c r="H2141" t="str">
        <f t="shared" si="359"/>
        <v>41</v>
      </c>
      <c r="I2141" t="str">
        <f t="shared" si="362"/>
        <v>2023-11</v>
      </c>
      <c r="J2141" s="6">
        <v>11</v>
      </c>
      <c r="K2141" t="str">
        <f>VLOOKUP(J2141,Hoja1!$A$1:$B$12,2,0)</f>
        <v>NOVIEMBRE</v>
      </c>
      <c r="L2141" t="s">
        <v>22</v>
      </c>
      <c r="M2141" s="6" t="str">
        <f t="shared" si="360"/>
        <v>21</v>
      </c>
      <c r="N2141" t="str">
        <f t="shared" si="363"/>
        <v>04</v>
      </c>
    </row>
    <row r="2142" spans="1:14" hidden="1">
      <c r="A2142" s="1">
        <v>45241</v>
      </c>
      <c r="B2142">
        <f t="shared" si="354"/>
        <v>2023</v>
      </c>
      <c r="C2142" t="str">
        <f t="shared" si="355"/>
        <v>11</v>
      </c>
      <c r="D2142" t="str">
        <f t="shared" si="361"/>
        <v>NOVIEMBRE</v>
      </c>
      <c r="E2142" t="str">
        <f t="shared" si="356"/>
        <v>SÁB.</v>
      </c>
      <c r="F2142" t="str">
        <f t="shared" si="357"/>
        <v>45</v>
      </c>
      <c r="G2142">
        <f t="shared" si="358"/>
        <v>2023</v>
      </c>
      <c r="H2142" t="str">
        <f t="shared" si="359"/>
        <v>41</v>
      </c>
      <c r="I2142" t="str">
        <f t="shared" si="362"/>
        <v>2023-11</v>
      </c>
      <c r="J2142" s="6">
        <v>11</v>
      </c>
      <c r="K2142" t="str">
        <f>VLOOKUP(J2142,Hoja1!$A$1:$B$12,2,0)</f>
        <v>NOVIEMBRE</v>
      </c>
      <c r="L2142" t="s">
        <v>22</v>
      </c>
      <c r="M2142" s="6" t="str">
        <f t="shared" si="360"/>
        <v>21</v>
      </c>
      <c r="N2142" t="str">
        <f t="shared" si="363"/>
        <v>04</v>
      </c>
    </row>
    <row r="2143" spans="1:14" hidden="1">
      <c r="A2143" s="1">
        <v>45242</v>
      </c>
      <c r="B2143">
        <f t="shared" si="354"/>
        <v>2023</v>
      </c>
      <c r="C2143" t="str">
        <f t="shared" si="355"/>
        <v>11</v>
      </c>
      <c r="D2143" t="str">
        <f t="shared" si="361"/>
        <v>NOVIEMBRE</v>
      </c>
      <c r="E2143" t="str">
        <f t="shared" si="356"/>
        <v>DOM.</v>
      </c>
      <c r="F2143" t="str">
        <f t="shared" si="357"/>
        <v>46</v>
      </c>
      <c r="G2143">
        <f t="shared" si="358"/>
        <v>2023</v>
      </c>
      <c r="H2143" t="str">
        <f t="shared" si="359"/>
        <v>42</v>
      </c>
      <c r="I2143" t="str">
        <f t="shared" si="362"/>
        <v>2023-11</v>
      </c>
      <c r="J2143" s="6">
        <v>11</v>
      </c>
      <c r="K2143" t="str">
        <f>VLOOKUP(J2143,Hoja1!$A$1:$B$12,2,0)</f>
        <v>NOVIEMBRE</v>
      </c>
      <c r="L2143" t="s">
        <v>22</v>
      </c>
      <c r="M2143" s="6" t="str">
        <f t="shared" si="360"/>
        <v>21</v>
      </c>
      <c r="N2143" t="str">
        <f t="shared" si="363"/>
        <v>04</v>
      </c>
    </row>
    <row r="2144" spans="1:14" hidden="1">
      <c r="A2144" s="1">
        <v>45243</v>
      </c>
      <c r="B2144">
        <f t="shared" si="354"/>
        <v>2023</v>
      </c>
      <c r="C2144" t="str">
        <f t="shared" si="355"/>
        <v>11</v>
      </c>
      <c r="D2144" t="str">
        <f t="shared" si="361"/>
        <v>NOVIEMBRE</v>
      </c>
      <c r="E2144" t="str">
        <f t="shared" si="356"/>
        <v>LUN.</v>
      </c>
      <c r="F2144" t="str">
        <f t="shared" si="357"/>
        <v>46</v>
      </c>
      <c r="G2144">
        <f t="shared" si="358"/>
        <v>2023</v>
      </c>
      <c r="H2144" t="str">
        <f t="shared" si="359"/>
        <v>42</v>
      </c>
      <c r="I2144" t="str">
        <f t="shared" si="362"/>
        <v>2023-11</v>
      </c>
      <c r="J2144" s="6">
        <v>11</v>
      </c>
      <c r="K2144" t="str">
        <f>VLOOKUP(J2144,Hoja1!$A$1:$B$12,2,0)</f>
        <v>NOVIEMBRE</v>
      </c>
      <c r="L2144" t="s">
        <v>22</v>
      </c>
      <c r="M2144" s="6" t="str">
        <f t="shared" si="360"/>
        <v>21</v>
      </c>
      <c r="N2144" t="str">
        <f t="shared" si="363"/>
        <v>04</v>
      </c>
    </row>
    <row r="2145" spans="1:14" hidden="1">
      <c r="A2145" s="1">
        <v>45244</v>
      </c>
      <c r="B2145">
        <f t="shared" si="354"/>
        <v>2023</v>
      </c>
      <c r="C2145" t="str">
        <f t="shared" si="355"/>
        <v>11</v>
      </c>
      <c r="D2145" t="str">
        <f t="shared" si="361"/>
        <v>NOVIEMBRE</v>
      </c>
      <c r="E2145" t="str">
        <f t="shared" si="356"/>
        <v>MAR.</v>
      </c>
      <c r="F2145" t="str">
        <f t="shared" si="357"/>
        <v>46</v>
      </c>
      <c r="G2145">
        <f t="shared" si="358"/>
        <v>2023</v>
      </c>
      <c r="H2145" t="str">
        <f t="shared" si="359"/>
        <v>42</v>
      </c>
      <c r="I2145" t="str">
        <f t="shared" si="362"/>
        <v>2023-11</v>
      </c>
      <c r="J2145" s="6">
        <v>11</v>
      </c>
      <c r="K2145" t="str">
        <f>VLOOKUP(J2145,Hoja1!$A$1:$B$12,2,0)</f>
        <v>NOVIEMBRE</v>
      </c>
      <c r="L2145" t="s">
        <v>22</v>
      </c>
      <c r="M2145" s="6" t="str">
        <f t="shared" si="360"/>
        <v>21</v>
      </c>
      <c r="N2145" t="str">
        <f t="shared" si="363"/>
        <v>04</v>
      </c>
    </row>
    <row r="2146" spans="1:14" hidden="1">
      <c r="A2146" s="1">
        <v>45245</v>
      </c>
      <c r="B2146">
        <f t="shared" si="354"/>
        <v>2023</v>
      </c>
      <c r="C2146" t="str">
        <f t="shared" si="355"/>
        <v>11</v>
      </c>
      <c r="D2146" t="str">
        <f t="shared" si="361"/>
        <v>NOVIEMBRE</v>
      </c>
      <c r="E2146" t="str">
        <f t="shared" si="356"/>
        <v>MIÉ.</v>
      </c>
      <c r="F2146" t="str">
        <f t="shared" si="357"/>
        <v>46</v>
      </c>
      <c r="G2146">
        <f t="shared" si="358"/>
        <v>2023</v>
      </c>
      <c r="H2146" t="str">
        <f t="shared" si="359"/>
        <v>42</v>
      </c>
      <c r="I2146" t="str">
        <f t="shared" si="362"/>
        <v>2023-11</v>
      </c>
      <c r="J2146" s="6">
        <v>11</v>
      </c>
      <c r="K2146" t="str">
        <f>VLOOKUP(J2146,Hoja1!$A$1:$B$12,2,0)</f>
        <v>NOVIEMBRE</v>
      </c>
      <c r="L2146" t="s">
        <v>22</v>
      </c>
      <c r="M2146" s="6" t="str">
        <f t="shared" si="360"/>
        <v>21</v>
      </c>
      <c r="N2146" t="str">
        <f t="shared" si="363"/>
        <v>04</v>
      </c>
    </row>
    <row r="2147" spans="1:14" hidden="1">
      <c r="A2147" s="1">
        <v>45246</v>
      </c>
      <c r="B2147">
        <f t="shared" ref="B2147:B2210" si="364">YEAR(A2147)</f>
        <v>2023</v>
      </c>
      <c r="C2147" t="str">
        <f t="shared" ref="C2147:C2210" si="365">TEXT(MONTH(A2147),"00")</f>
        <v>11</v>
      </c>
      <c r="D2147" t="str">
        <f t="shared" si="361"/>
        <v>NOVIEMBRE</v>
      </c>
      <c r="E2147" t="str">
        <f t="shared" ref="E2147:E2210" si="366">UPPER(TEXT(A2147,"ddd"))</f>
        <v>JUE.</v>
      </c>
      <c r="F2147" t="str">
        <f t="shared" ref="F2147:F2210" si="367">IF(WEEKNUM(A2147) = 53, TEXT(52,"##"), TEXT(WEEKNUM(A2147),"00"))</f>
        <v>46</v>
      </c>
      <c r="G2147">
        <f t="shared" ref="G2147:G2210" si="368">IF((WEEKNUM(A2147))-5 &lt;= 0,(YEAR(A2147)) - 1, YEAR(A2147))</f>
        <v>2023</v>
      </c>
      <c r="H2147" t="str">
        <f t="shared" ref="H2147:H2210" si="369">IF(F2147-4&lt;=0,IF(F2147="01",TEXT(48,"00"),TEXT(49+F2147-1,"00")),TEXT((WEEKNUM(A2147))-4,"00"))</f>
        <v>42</v>
      </c>
      <c r="I2147" t="str">
        <f t="shared" si="362"/>
        <v>2023-11</v>
      </c>
      <c r="J2147" s="6">
        <v>11</v>
      </c>
      <c r="K2147" t="str">
        <f>VLOOKUP(J2147,Hoja1!$A$1:$B$12,2,0)</f>
        <v>NOVIEMBRE</v>
      </c>
      <c r="L2147" t="s">
        <v>22</v>
      </c>
      <c r="M2147" s="6" t="str">
        <f t="shared" si="360"/>
        <v>21</v>
      </c>
      <c r="N2147" t="str">
        <f t="shared" si="363"/>
        <v>04</v>
      </c>
    </row>
    <row r="2148" spans="1:14" hidden="1">
      <c r="A2148" s="1">
        <v>45247</v>
      </c>
      <c r="B2148">
        <f t="shared" si="364"/>
        <v>2023</v>
      </c>
      <c r="C2148" t="str">
        <f t="shared" si="365"/>
        <v>11</v>
      </c>
      <c r="D2148" t="str">
        <f t="shared" si="361"/>
        <v>NOVIEMBRE</v>
      </c>
      <c r="E2148" t="str">
        <f t="shared" si="366"/>
        <v>VIE.</v>
      </c>
      <c r="F2148" t="str">
        <f t="shared" si="367"/>
        <v>46</v>
      </c>
      <c r="G2148">
        <f t="shared" si="368"/>
        <v>2023</v>
      </c>
      <c r="H2148" t="str">
        <f t="shared" si="369"/>
        <v>42</v>
      </c>
      <c r="I2148" t="str">
        <f t="shared" si="362"/>
        <v>2023-11</v>
      </c>
      <c r="J2148" s="6">
        <v>11</v>
      </c>
      <c r="K2148" t="str">
        <f>VLOOKUP(J2148,Hoja1!$A$1:$B$12,2,0)</f>
        <v>NOVIEMBRE</v>
      </c>
      <c r="L2148" t="s">
        <v>22</v>
      </c>
      <c r="M2148" s="6" t="str">
        <f t="shared" si="360"/>
        <v>21</v>
      </c>
      <c r="N2148" t="str">
        <f t="shared" si="363"/>
        <v>04</v>
      </c>
    </row>
    <row r="2149" spans="1:14" hidden="1">
      <c r="A2149" s="1">
        <v>45248</v>
      </c>
      <c r="B2149">
        <f t="shared" si="364"/>
        <v>2023</v>
      </c>
      <c r="C2149" t="str">
        <f t="shared" si="365"/>
        <v>11</v>
      </c>
      <c r="D2149" t="str">
        <f t="shared" si="361"/>
        <v>NOVIEMBRE</v>
      </c>
      <c r="E2149" t="str">
        <f t="shared" si="366"/>
        <v>SÁB.</v>
      </c>
      <c r="F2149" t="str">
        <f t="shared" si="367"/>
        <v>46</v>
      </c>
      <c r="G2149">
        <f t="shared" si="368"/>
        <v>2023</v>
      </c>
      <c r="H2149" t="str">
        <f t="shared" si="369"/>
        <v>42</v>
      </c>
      <c r="I2149" t="str">
        <f t="shared" si="362"/>
        <v>2023-11</v>
      </c>
      <c r="J2149" s="6">
        <v>11</v>
      </c>
      <c r="K2149" t="str">
        <f>VLOOKUP(J2149,Hoja1!$A$1:$B$12,2,0)</f>
        <v>NOVIEMBRE</v>
      </c>
      <c r="L2149" t="s">
        <v>22</v>
      </c>
      <c r="M2149" s="6" t="str">
        <f t="shared" si="360"/>
        <v>21</v>
      </c>
      <c r="N2149" t="str">
        <f t="shared" si="363"/>
        <v>04</v>
      </c>
    </row>
    <row r="2150" spans="1:14" hidden="1">
      <c r="A2150" s="1">
        <v>45249</v>
      </c>
      <c r="B2150">
        <f t="shared" si="364"/>
        <v>2023</v>
      </c>
      <c r="C2150" t="str">
        <f t="shared" si="365"/>
        <v>11</v>
      </c>
      <c r="D2150" t="str">
        <f t="shared" si="361"/>
        <v>NOVIEMBRE</v>
      </c>
      <c r="E2150" t="str">
        <f t="shared" si="366"/>
        <v>DOM.</v>
      </c>
      <c r="F2150" t="str">
        <f t="shared" si="367"/>
        <v>47</v>
      </c>
      <c r="G2150">
        <f t="shared" si="368"/>
        <v>2023</v>
      </c>
      <c r="H2150" t="str">
        <f t="shared" si="369"/>
        <v>43</v>
      </c>
      <c r="I2150" t="str">
        <f t="shared" si="362"/>
        <v>2023-11</v>
      </c>
      <c r="J2150" s="6">
        <v>11</v>
      </c>
      <c r="K2150" t="str">
        <f>VLOOKUP(J2150,Hoja1!$A$1:$B$12,2,0)</f>
        <v>NOVIEMBRE</v>
      </c>
      <c r="L2150" t="s">
        <v>22</v>
      </c>
      <c r="M2150" s="6" t="str">
        <f t="shared" si="360"/>
        <v>22</v>
      </c>
      <c r="N2150" t="str">
        <f t="shared" si="363"/>
        <v>04</v>
      </c>
    </row>
    <row r="2151" spans="1:14" hidden="1">
      <c r="A2151" s="1">
        <v>45250</v>
      </c>
      <c r="B2151">
        <f t="shared" si="364"/>
        <v>2023</v>
      </c>
      <c r="C2151" t="str">
        <f t="shared" si="365"/>
        <v>11</v>
      </c>
      <c r="D2151" t="str">
        <f t="shared" si="361"/>
        <v>NOVIEMBRE</v>
      </c>
      <c r="E2151" t="str">
        <f t="shared" si="366"/>
        <v>LUN.</v>
      </c>
      <c r="F2151" t="str">
        <f t="shared" si="367"/>
        <v>47</v>
      </c>
      <c r="G2151">
        <f t="shared" si="368"/>
        <v>2023</v>
      </c>
      <c r="H2151" t="str">
        <f t="shared" si="369"/>
        <v>43</v>
      </c>
      <c r="I2151" t="str">
        <f t="shared" si="362"/>
        <v>2023-11</v>
      </c>
      <c r="J2151" s="6">
        <v>11</v>
      </c>
      <c r="K2151" t="str">
        <f>VLOOKUP(J2151,Hoja1!$A$1:$B$12,2,0)</f>
        <v>NOVIEMBRE</v>
      </c>
      <c r="L2151" t="s">
        <v>22</v>
      </c>
      <c r="M2151" s="6" t="str">
        <f t="shared" si="360"/>
        <v>22</v>
      </c>
      <c r="N2151" t="str">
        <f t="shared" si="363"/>
        <v>04</v>
      </c>
    </row>
    <row r="2152" spans="1:14" hidden="1">
      <c r="A2152" s="1">
        <v>45251</v>
      </c>
      <c r="B2152">
        <f t="shared" si="364"/>
        <v>2023</v>
      </c>
      <c r="C2152" t="str">
        <f t="shared" si="365"/>
        <v>11</v>
      </c>
      <c r="D2152" t="str">
        <f t="shared" si="361"/>
        <v>NOVIEMBRE</v>
      </c>
      <c r="E2152" t="str">
        <f t="shared" si="366"/>
        <v>MAR.</v>
      </c>
      <c r="F2152" t="str">
        <f t="shared" si="367"/>
        <v>47</v>
      </c>
      <c r="G2152">
        <f t="shared" si="368"/>
        <v>2023</v>
      </c>
      <c r="H2152" t="str">
        <f t="shared" si="369"/>
        <v>43</v>
      </c>
      <c r="I2152" t="str">
        <f t="shared" si="362"/>
        <v>2023-11</v>
      </c>
      <c r="J2152" s="6">
        <v>11</v>
      </c>
      <c r="K2152" t="str">
        <f>VLOOKUP(J2152,Hoja1!$A$1:$B$12,2,0)</f>
        <v>NOVIEMBRE</v>
      </c>
      <c r="L2152" t="s">
        <v>22</v>
      </c>
      <c r="M2152" s="6" t="str">
        <f t="shared" si="360"/>
        <v>22</v>
      </c>
      <c r="N2152" t="str">
        <f t="shared" si="363"/>
        <v>04</v>
      </c>
    </row>
    <row r="2153" spans="1:14" hidden="1">
      <c r="A2153" s="1">
        <v>45252</v>
      </c>
      <c r="B2153">
        <f t="shared" si="364"/>
        <v>2023</v>
      </c>
      <c r="C2153" t="str">
        <f t="shared" si="365"/>
        <v>11</v>
      </c>
      <c r="D2153" t="str">
        <f t="shared" si="361"/>
        <v>NOVIEMBRE</v>
      </c>
      <c r="E2153" t="str">
        <f t="shared" si="366"/>
        <v>MIÉ.</v>
      </c>
      <c r="F2153" t="str">
        <f t="shared" si="367"/>
        <v>47</v>
      </c>
      <c r="G2153">
        <f t="shared" si="368"/>
        <v>2023</v>
      </c>
      <c r="H2153" t="str">
        <f t="shared" si="369"/>
        <v>43</v>
      </c>
      <c r="I2153" t="str">
        <f t="shared" si="362"/>
        <v>2023-11</v>
      </c>
      <c r="J2153" s="6">
        <v>11</v>
      </c>
      <c r="K2153" t="str">
        <f>VLOOKUP(J2153,Hoja1!$A$1:$B$12,2,0)</f>
        <v>NOVIEMBRE</v>
      </c>
      <c r="L2153" t="s">
        <v>22</v>
      </c>
      <c r="M2153" s="6" t="str">
        <f t="shared" si="360"/>
        <v>22</v>
      </c>
      <c r="N2153" t="str">
        <f t="shared" si="363"/>
        <v>04</v>
      </c>
    </row>
    <row r="2154" spans="1:14" hidden="1">
      <c r="A2154" s="1">
        <v>45253</v>
      </c>
      <c r="B2154">
        <f t="shared" si="364"/>
        <v>2023</v>
      </c>
      <c r="C2154" t="str">
        <f t="shared" si="365"/>
        <v>11</v>
      </c>
      <c r="D2154" t="str">
        <f t="shared" si="361"/>
        <v>NOVIEMBRE</v>
      </c>
      <c r="E2154" t="str">
        <f t="shared" si="366"/>
        <v>JUE.</v>
      </c>
      <c r="F2154" t="str">
        <f t="shared" si="367"/>
        <v>47</v>
      </c>
      <c r="G2154">
        <f t="shared" si="368"/>
        <v>2023</v>
      </c>
      <c r="H2154" t="str">
        <f t="shared" si="369"/>
        <v>43</v>
      </c>
      <c r="I2154" t="str">
        <f t="shared" si="362"/>
        <v>2023-11</v>
      </c>
      <c r="J2154" s="6">
        <v>11</v>
      </c>
      <c r="K2154" t="str">
        <f>VLOOKUP(J2154,Hoja1!$A$1:$B$12,2,0)</f>
        <v>NOVIEMBRE</v>
      </c>
      <c r="L2154" t="s">
        <v>22</v>
      </c>
      <c r="M2154" s="6" t="str">
        <f t="shared" si="360"/>
        <v>22</v>
      </c>
      <c r="N2154" t="str">
        <f t="shared" si="363"/>
        <v>04</v>
      </c>
    </row>
    <row r="2155" spans="1:14" hidden="1">
      <c r="A2155" s="1">
        <v>45254</v>
      </c>
      <c r="B2155">
        <f t="shared" si="364"/>
        <v>2023</v>
      </c>
      <c r="C2155" t="str">
        <f t="shared" si="365"/>
        <v>11</v>
      </c>
      <c r="D2155" t="str">
        <f t="shared" si="361"/>
        <v>NOVIEMBRE</v>
      </c>
      <c r="E2155" t="str">
        <f t="shared" si="366"/>
        <v>VIE.</v>
      </c>
      <c r="F2155" t="str">
        <f t="shared" si="367"/>
        <v>47</v>
      </c>
      <c r="G2155">
        <f t="shared" si="368"/>
        <v>2023</v>
      </c>
      <c r="H2155" t="str">
        <f t="shared" si="369"/>
        <v>43</v>
      </c>
      <c r="I2155" t="str">
        <f t="shared" si="362"/>
        <v>2023-11</v>
      </c>
      <c r="J2155" s="6">
        <v>11</v>
      </c>
      <c r="K2155" t="str">
        <f>VLOOKUP(J2155,Hoja1!$A$1:$B$12,2,0)</f>
        <v>NOVIEMBRE</v>
      </c>
      <c r="L2155" t="s">
        <v>22</v>
      </c>
      <c r="M2155" s="6" t="str">
        <f t="shared" si="360"/>
        <v>22</v>
      </c>
      <c r="N2155" t="str">
        <f t="shared" si="363"/>
        <v>04</v>
      </c>
    </row>
    <row r="2156" spans="1:14" hidden="1">
      <c r="A2156" s="1">
        <v>45255</v>
      </c>
      <c r="B2156">
        <f t="shared" si="364"/>
        <v>2023</v>
      </c>
      <c r="C2156" t="str">
        <f t="shared" si="365"/>
        <v>11</v>
      </c>
      <c r="D2156" t="str">
        <f t="shared" si="361"/>
        <v>NOVIEMBRE</v>
      </c>
      <c r="E2156" t="str">
        <f t="shared" si="366"/>
        <v>SÁB.</v>
      </c>
      <c r="F2156" t="str">
        <f t="shared" si="367"/>
        <v>47</v>
      </c>
      <c r="G2156">
        <f t="shared" si="368"/>
        <v>2023</v>
      </c>
      <c r="H2156" t="str">
        <f t="shared" si="369"/>
        <v>43</v>
      </c>
      <c r="I2156" t="str">
        <f t="shared" si="362"/>
        <v>2023-11</v>
      </c>
      <c r="J2156" s="6">
        <v>11</v>
      </c>
      <c r="K2156" t="str">
        <f>VLOOKUP(J2156,Hoja1!$A$1:$B$12,2,0)</f>
        <v>NOVIEMBRE</v>
      </c>
      <c r="L2156" t="s">
        <v>22</v>
      </c>
      <c r="M2156" s="6" t="str">
        <f t="shared" si="360"/>
        <v>22</v>
      </c>
      <c r="N2156" t="str">
        <f t="shared" si="363"/>
        <v>04</v>
      </c>
    </row>
    <row r="2157" spans="1:14" hidden="1">
      <c r="A2157" s="1">
        <v>45256</v>
      </c>
      <c r="B2157">
        <f t="shared" si="364"/>
        <v>2023</v>
      </c>
      <c r="C2157" t="str">
        <f t="shared" si="365"/>
        <v>11</v>
      </c>
      <c r="D2157" t="str">
        <f t="shared" si="361"/>
        <v>NOVIEMBRE</v>
      </c>
      <c r="E2157" t="str">
        <f t="shared" si="366"/>
        <v>DOM.</v>
      </c>
      <c r="F2157" t="str">
        <f t="shared" si="367"/>
        <v>48</v>
      </c>
      <c r="G2157">
        <f t="shared" si="368"/>
        <v>2023</v>
      </c>
      <c r="H2157" t="str">
        <f t="shared" si="369"/>
        <v>44</v>
      </c>
      <c r="I2157" t="str">
        <f t="shared" si="362"/>
        <v>2023-11</v>
      </c>
      <c r="J2157" s="6">
        <v>12</v>
      </c>
      <c r="K2157" t="str">
        <f>VLOOKUP(J2157,Hoja1!$A$1:$B$12,2,0)</f>
        <v>DICIEMBRE</v>
      </c>
      <c r="L2157" t="s">
        <v>22</v>
      </c>
      <c r="M2157" s="6" t="str">
        <f t="shared" si="360"/>
        <v>22</v>
      </c>
      <c r="N2157" t="str">
        <f t="shared" si="363"/>
        <v>04</v>
      </c>
    </row>
    <row r="2158" spans="1:14" hidden="1">
      <c r="A2158" s="1">
        <v>45257</v>
      </c>
      <c r="B2158">
        <f t="shared" si="364"/>
        <v>2023</v>
      </c>
      <c r="C2158" t="str">
        <f t="shared" si="365"/>
        <v>11</v>
      </c>
      <c r="D2158" t="str">
        <f t="shared" si="361"/>
        <v>NOVIEMBRE</v>
      </c>
      <c r="E2158" t="str">
        <f t="shared" si="366"/>
        <v>LUN.</v>
      </c>
      <c r="F2158" t="str">
        <f t="shared" si="367"/>
        <v>48</v>
      </c>
      <c r="G2158">
        <f t="shared" si="368"/>
        <v>2023</v>
      </c>
      <c r="H2158" t="str">
        <f t="shared" si="369"/>
        <v>44</v>
      </c>
      <c r="I2158" t="str">
        <f t="shared" si="362"/>
        <v>2023-11</v>
      </c>
      <c r="J2158" s="6">
        <v>12</v>
      </c>
      <c r="K2158" t="str">
        <f>VLOOKUP(J2158,Hoja1!$A$1:$B$12,2,0)</f>
        <v>DICIEMBRE</v>
      </c>
      <c r="L2158" t="s">
        <v>22</v>
      </c>
      <c r="M2158" s="6" t="str">
        <f t="shared" si="360"/>
        <v>22</v>
      </c>
      <c r="N2158" t="str">
        <f t="shared" si="363"/>
        <v>04</v>
      </c>
    </row>
    <row r="2159" spans="1:14" hidden="1">
      <c r="A2159" s="1">
        <v>45258</v>
      </c>
      <c r="B2159">
        <f t="shared" si="364"/>
        <v>2023</v>
      </c>
      <c r="C2159" t="str">
        <f t="shared" si="365"/>
        <v>11</v>
      </c>
      <c r="D2159" t="str">
        <f t="shared" si="361"/>
        <v>NOVIEMBRE</v>
      </c>
      <c r="E2159" t="str">
        <f t="shared" si="366"/>
        <v>MAR.</v>
      </c>
      <c r="F2159" t="str">
        <f t="shared" si="367"/>
        <v>48</v>
      </c>
      <c r="G2159">
        <f t="shared" si="368"/>
        <v>2023</v>
      </c>
      <c r="H2159" t="str">
        <f t="shared" si="369"/>
        <v>44</v>
      </c>
      <c r="I2159" t="str">
        <f t="shared" si="362"/>
        <v>2023-11</v>
      </c>
      <c r="J2159" s="6">
        <v>12</v>
      </c>
      <c r="K2159" t="str">
        <f>VLOOKUP(J2159,Hoja1!$A$1:$B$12,2,0)</f>
        <v>DICIEMBRE</v>
      </c>
      <c r="L2159" t="s">
        <v>22</v>
      </c>
      <c r="M2159" s="6" t="str">
        <f t="shared" si="360"/>
        <v>22</v>
      </c>
      <c r="N2159" t="str">
        <f t="shared" si="363"/>
        <v>04</v>
      </c>
    </row>
    <row r="2160" spans="1:14" hidden="1">
      <c r="A2160" s="1">
        <v>45259</v>
      </c>
      <c r="B2160">
        <f t="shared" si="364"/>
        <v>2023</v>
      </c>
      <c r="C2160" t="str">
        <f t="shared" si="365"/>
        <v>11</v>
      </c>
      <c r="D2160" t="str">
        <f t="shared" si="361"/>
        <v>NOVIEMBRE</v>
      </c>
      <c r="E2160" t="str">
        <f t="shared" si="366"/>
        <v>MIÉ.</v>
      </c>
      <c r="F2160" t="str">
        <f t="shared" si="367"/>
        <v>48</v>
      </c>
      <c r="G2160">
        <f t="shared" si="368"/>
        <v>2023</v>
      </c>
      <c r="H2160" t="str">
        <f t="shared" si="369"/>
        <v>44</v>
      </c>
      <c r="I2160" t="str">
        <f t="shared" si="362"/>
        <v>2023-11</v>
      </c>
      <c r="J2160" s="6">
        <v>12</v>
      </c>
      <c r="K2160" t="str">
        <f>VLOOKUP(J2160,Hoja1!$A$1:$B$12,2,0)</f>
        <v>DICIEMBRE</v>
      </c>
      <c r="L2160" t="s">
        <v>22</v>
      </c>
      <c r="M2160" s="6" t="str">
        <f t="shared" si="360"/>
        <v>22</v>
      </c>
      <c r="N2160" t="str">
        <f t="shared" si="363"/>
        <v>04</v>
      </c>
    </row>
    <row r="2161" spans="1:14" hidden="1">
      <c r="A2161" s="1">
        <v>45260</v>
      </c>
      <c r="B2161">
        <f t="shared" si="364"/>
        <v>2023</v>
      </c>
      <c r="C2161" t="str">
        <f t="shared" si="365"/>
        <v>11</v>
      </c>
      <c r="D2161" t="str">
        <f t="shared" si="361"/>
        <v>NOVIEMBRE</v>
      </c>
      <c r="E2161" t="str">
        <f t="shared" si="366"/>
        <v>JUE.</v>
      </c>
      <c r="F2161" t="str">
        <f t="shared" si="367"/>
        <v>48</v>
      </c>
      <c r="G2161">
        <f t="shared" si="368"/>
        <v>2023</v>
      </c>
      <c r="H2161" t="str">
        <f t="shared" si="369"/>
        <v>44</v>
      </c>
      <c r="I2161" t="str">
        <f t="shared" si="362"/>
        <v>2023-11</v>
      </c>
      <c r="J2161" s="6">
        <v>12</v>
      </c>
      <c r="K2161" t="str">
        <f>VLOOKUP(J2161,Hoja1!$A$1:$B$12,2,0)</f>
        <v>DICIEMBRE</v>
      </c>
      <c r="L2161" t="s">
        <v>22</v>
      </c>
      <c r="M2161" s="6" t="str">
        <f t="shared" si="360"/>
        <v>22</v>
      </c>
      <c r="N2161" t="str">
        <f t="shared" si="363"/>
        <v>04</v>
      </c>
    </row>
    <row r="2162" spans="1:14" hidden="1">
      <c r="A2162" s="1">
        <v>45261</v>
      </c>
      <c r="B2162">
        <f t="shared" si="364"/>
        <v>2023</v>
      </c>
      <c r="C2162" t="str">
        <f t="shared" si="365"/>
        <v>12</v>
      </c>
      <c r="D2162" t="str">
        <f t="shared" si="361"/>
        <v>DICIEMBRE</v>
      </c>
      <c r="E2162" t="str">
        <f t="shared" si="366"/>
        <v>VIE.</v>
      </c>
      <c r="F2162" t="str">
        <f t="shared" si="367"/>
        <v>48</v>
      </c>
      <c r="G2162">
        <f t="shared" si="368"/>
        <v>2023</v>
      </c>
      <c r="H2162" t="str">
        <f t="shared" si="369"/>
        <v>44</v>
      </c>
      <c r="I2162" t="str">
        <f t="shared" si="362"/>
        <v>2023-12</v>
      </c>
      <c r="J2162" s="6">
        <v>12</v>
      </c>
      <c r="K2162" t="str">
        <f>VLOOKUP(J2162,Hoja1!$A$1:$B$12,2,0)</f>
        <v>DICIEMBRE</v>
      </c>
      <c r="L2162" t="s">
        <v>22</v>
      </c>
      <c r="M2162" s="6" t="str">
        <f t="shared" si="360"/>
        <v>22</v>
      </c>
      <c r="N2162" t="str">
        <f t="shared" si="363"/>
        <v>04</v>
      </c>
    </row>
    <row r="2163" spans="1:14" hidden="1">
      <c r="A2163" s="1">
        <v>45262</v>
      </c>
      <c r="B2163">
        <f t="shared" si="364"/>
        <v>2023</v>
      </c>
      <c r="C2163" t="str">
        <f t="shared" si="365"/>
        <v>12</v>
      </c>
      <c r="D2163" t="str">
        <f t="shared" si="361"/>
        <v>DICIEMBRE</v>
      </c>
      <c r="E2163" t="str">
        <f t="shared" si="366"/>
        <v>SÁB.</v>
      </c>
      <c r="F2163" t="str">
        <f t="shared" si="367"/>
        <v>48</v>
      </c>
      <c r="G2163">
        <f t="shared" si="368"/>
        <v>2023</v>
      </c>
      <c r="H2163" t="str">
        <f t="shared" si="369"/>
        <v>44</v>
      </c>
      <c r="I2163" t="str">
        <f t="shared" si="362"/>
        <v>2023-12</v>
      </c>
      <c r="J2163" s="6">
        <v>12</v>
      </c>
      <c r="K2163" t="str">
        <f>VLOOKUP(J2163,Hoja1!$A$1:$B$12,2,0)</f>
        <v>DICIEMBRE</v>
      </c>
      <c r="L2163" t="s">
        <v>22</v>
      </c>
      <c r="M2163" s="6" t="str">
        <f t="shared" si="360"/>
        <v>22</v>
      </c>
      <c r="N2163" t="str">
        <f t="shared" si="363"/>
        <v>04</v>
      </c>
    </row>
    <row r="2164" spans="1:14" hidden="1">
      <c r="A2164" s="1">
        <v>45263</v>
      </c>
      <c r="B2164">
        <f t="shared" si="364"/>
        <v>2023</v>
      </c>
      <c r="C2164" t="str">
        <f t="shared" si="365"/>
        <v>12</v>
      </c>
      <c r="D2164" t="str">
        <f t="shared" si="361"/>
        <v>DICIEMBRE</v>
      </c>
      <c r="E2164" t="str">
        <f t="shared" si="366"/>
        <v>DOM.</v>
      </c>
      <c r="F2164" t="str">
        <f t="shared" si="367"/>
        <v>49</v>
      </c>
      <c r="G2164">
        <f t="shared" si="368"/>
        <v>2023</v>
      </c>
      <c r="H2164" t="str">
        <f t="shared" si="369"/>
        <v>45</v>
      </c>
      <c r="I2164" t="str">
        <f t="shared" si="362"/>
        <v>2023-12</v>
      </c>
      <c r="J2164" s="6">
        <v>12</v>
      </c>
      <c r="K2164" t="str">
        <f>VLOOKUP(J2164,Hoja1!$A$1:$B$12,2,0)</f>
        <v>DICIEMBRE</v>
      </c>
      <c r="L2164" t="s">
        <v>22</v>
      </c>
      <c r="M2164" s="6" t="str">
        <f t="shared" si="360"/>
        <v>23</v>
      </c>
      <c r="N2164" t="str">
        <f t="shared" si="363"/>
        <v>04</v>
      </c>
    </row>
    <row r="2165" spans="1:14" hidden="1">
      <c r="A2165" s="1">
        <v>45264</v>
      </c>
      <c r="B2165">
        <f t="shared" si="364"/>
        <v>2023</v>
      </c>
      <c r="C2165" t="str">
        <f t="shared" si="365"/>
        <v>12</v>
      </c>
      <c r="D2165" t="str">
        <f t="shared" si="361"/>
        <v>DICIEMBRE</v>
      </c>
      <c r="E2165" t="str">
        <f t="shared" si="366"/>
        <v>LUN.</v>
      </c>
      <c r="F2165" t="str">
        <f t="shared" si="367"/>
        <v>49</v>
      </c>
      <c r="G2165">
        <f t="shared" si="368"/>
        <v>2023</v>
      </c>
      <c r="H2165" t="str">
        <f t="shared" si="369"/>
        <v>45</v>
      </c>
      <c r="I2165" t="str">
        <f t="shared" si="362"/>
        <v>2023-12</v>
      </c>
      <c r="J2165" s="6">
        <v>12</v>
      </c>
      <c r="K2165" t="str">
        <f>VLOOKUP(J2165,Hoja1!$A$1:$B$12,2,0)</f>
        <v>DICIEMBRE</v>
      </c>
      <c r="L2165" t="s">
        <v>22</v>
      </c>
      <c r="M2165" s="6" t="str">
        <f t="shared" si="360"/>
        <v>23</v>
      </c>
      <c r="N2165" t="str">
        <f t="shared" si="363"/>
        <v>04</v>
      </c>
    </row>
    <row r="2166" spans="1:14" hidden="1">
      <c r="A2166" s="1">
        <v>45265</v>
      </c>
      <c r="B2166">
        <f t="shared" si="364"/>
        <v>2023</v>
      </c>
      <c r="C2166" t="str">
        <f t="shared" si="365"/>
        <v>12</v>
      </c>
      <c r="D2166" t="str">
        <f t="shared" si="361"/>
        <v>DICIEMBRE</v>
      </c>
      <c r="E2166" t="str">
        <f t="shared" si="366"/>
        <v>MAR.</v>
      </c>
      <c r="F2166" t="str">
        <f t="shared" si="367"/>
        <v>49</v>
      </c>
      <c r="G2166">
        <f t="shared" si="368"/>
        <v>2023</v>
      </c>
      <c r="H2166" t="str">
        <f t="shared" si="369"/>
        <v>45</v>
      </c>
      <c r="I2166" t="str">
        <f t="shared" si="362"/>
        <v>2023-12</v>
      </c>
      <c r="J2166" s="6">
        <v>12</v>
      </c>
      <c r="K2166" t="str">
        <f>VLOOKUP(J2166,Hoja1!$A$1:$B$12,2,0)</f>
        <v>DICIEMBRE</v>
      </c>
      <c r="L2166" t="s">
        <v>22</v>
      </c>
      <c r="M2166" s="6" t="str">
        <f t="shared" si="360"/>
        <v>23</v>
      </c>
      <c r="N2166" t="str">
        <f t="shared" si="363"/>
        <v>04</v>
      </c>
    </row>
    <row r="2167" spans="1:14" hidden="1">
      <c r="A2167" s="1">
        <v>45266</v>
      </c>
      <c r="B2167">
        <f t="shared" si="364"/>
        <v>2023</v>
      </c>
      <c r="C2167" t="str">
        <f t="shared" si="365"/>
        <v>12</v>
      </c>
      <c r="D2167" t="str">
        <f t="shared" si="361"/>
        <v>DICIEMBRE</v>
      </c>
      <c r="E2167" t="str">
        <f t="shared" si="366"/>
        <v>MIÉ.</v>
      </c>
      <c r="F2167" t="str">
        <f t="shared" si="367"/>
        <v>49</v>
      </c>
      <c r="G2167">
        <f t="shared" si="368"/>
        <v>2023</v>
      </c>
      <c r="H2167" t="str">
        <f t="shared" si="369"/>
        <v>45</v>
      </c>
      <c r="I2167" t="str">
        <f t="shared" si="362"/>
        <v>2023-12</v>
      </c>
      <c r="J2167" s="6">
        <v>12</v>
      </c>
      <c r="K2167" t="str">
        <f>VLOOKUP(J2167,Hoja1!$A$1:$B$12,2,0)</f>
        <v>DICIEMBRE</v>
      </c>
      <c r="L2167" t="s">
        <v>22</v>
      </c>
      <c r="M2167" s="6" t="str">
        <f t="shared" si="360"/>
        <v>23</v>
      </c>
      <c r="N2167" t="str">
        <f t="shared" si="363"/>
        <v>04</v>
      </c>
    </row>
    <row r="2168" spans="1:14" hidden="1">
      <c r="A2168" s="1">
        <v>45267</v>
      </c>
      <c r="B2168">
        <f t="shared" si="364"/>
        <v>2023</v>
      </c>
      <c r="C2168" t="str">
        <f t="shared" si="365"/>
        <v>12</v>
      </c>
      <c r="D2168" t="str">
        <f t="shared" si="361"/>
        <v>DICIEMBRE</v>
      </c>
      <c r="E2168" t="str">
        <f t="shared" si="366"/>
        <v>JUE.</v>
      </c>
      <c r="F2168" t="str">
        <f t="shared" si="367"/>
        <v>49</v>
      </c>
      <c r="G2168">
        <f t="shared" si="368"/>
        <v>2023</v>
      </c>
      <c r="H2168" t="str">
        <f t="shared" si="369"/>
        <v>45</v>
      </c>
      <c r="I2168" t="str">
        <f t="shared" si="362"/>
        <v>2023-12</v>
      </c>
      <c r="J2168" s="6">
        <v>12</v>
      </c>
      <c r="K2168" t="str">
        <f>VLOOKUP(J2168,Hoja1!$A$1:$B$12,2,0)</f>
        <v>DICIEMBRE</v>
      </c>
      <c r="L2168" t="s">
        <v>22</v>
      </c>
      <c r="M2168" s="6" t="str">
        <f t="shared" ref="M2168:M2231" si="370">TEXT(ROUND(H2168/2,0),"00")</f>
        <v>23</v>
      </c>
      <c r="N2168" t="str">
        <f t="shared" si="363"/>
        <v>04</v>
      </c>
    </row>
    <row r="2169" spans="1:14" hidden="1">
      <c r="A2169" s="1">
        <v>45268</v>
      </c>
      <c r="B2169">
        <f t="shared" si="364"/>
        <v>2023</v>
      </c>
      <c r="C2169" t="str">
        <f t="shared" si="365"/>
        <v>12</v>
      </c>
      <c r="D2169" t="str">
        <f t="shared" si="361"/>
        <v>DICIEMBRE</v>
      </c>
      <c r="E2169" t="str">
        <f t="shared" si="366"/>
        <v>VIE.</v>
      </c>
      <c r="F2169" t="str">
        <f t="shared" si="367"/>
        <v>49</v>
      </c>
      <c r="G2169">
        <f t="shared" si="368"/>
        <v>2023</v>
      </c>
      <c r="H2169" t="str">
        <f t="shared" si="369"/>
        <v>45</v>
      </c>
      <c r="I2169" t="str">
        <f t="shared" si="362"/>
        <v>2023-12</v>
      </c>
      <c r="J2169" s="6">
        <v>12</v>
      </c>
      <c r="K2169" t="str">
        <f>VLOOKUP(J2169,Hoja1!$A$1:$B$12,2,0)</f>
        <v>DICIEMBRE</v>
      </c>
      <c r="L2169" t="s">
        <v>22</v>
      </c>
      <c r="M2169" s="6" t="str">
        <f t="shared" si="370"/>
        <v>23</v>
      </c>
      <c r="N2169" t="str">
        <f t="shared" si="363"/>
        <v>04</v>
      </c>
    </row>
    <row r="2170" spans="1:14" hidden="1">
      <c r="A2170" s="1">
        <v>45269</v>
      </c>
      <c r="B2170">
        <f t="shared" si="364"/>
        <v>2023</v>
      </c>
      <c r="C2170" t="str">
        <f t="shared" si="365"/>
        <v>12</v>
      </c>
      <c r="D2170" t="str">
        <f t="shared" si="361"/>
        <v>DICIEMBRE</v>
      </c>
      <c r="E2170" t="str">
        <f t="shared" si="366"/>
        <v>SÁB.</v>
      </c>
      <c r="F2170" t="str">
        <f t="shared" si="367"/>
        <v>49</v>
      </c>
      <c r="G2170">
        <f t="shared" si="368"/>
        <v>2023</v>
      </c>
      <c r="H2170" t="str">
        <f t="shared" si="369"/>
        <v>45</v>
      </c>
      <c r="I2170" t="str">
        <f t="shared" si="362"/>
        <v>2023-12</v>
      </c>
      <c r="J2170" s="6">
        <v>12</v>
      </c>
      <c r="K2170" t="str">
        <f>VLOOKUP(J2170,Hoja1!$A$1:$B$12,2,0)</f>
        <v>DICIEMBRE</v>
      </c>
      <c r="L2170" t="s">
        <v>22</v>
      </c>
      <c r="M2170" s="6" t="str">
        <f t="shared" si="370"/>
        <v>23</v>
      </c>
      <c r="N2170" t="str">
        <f t="shared" si="363"/>
        <v>04</v>
      </c>
    </row>
    <row r="2171" spans="1:14" hidden="1">
      <c r="A2171" s="1">
        <v>45270</v>
      </c>
      <c r="B2171">
        <f t="shared" si="364"/>
        <v>2023</v>
      </c>
      <c r="C2171" t="str">
        <f t="shared" si="365"/>
        <v>12</v>
      </c>
      <c r="D2171" t="str">
        <f t="shared" si="361"/>
        <v>DICIEMBRE</v>
      </c>
      <c r="E2171" t="str">
        <f t="shared" si="366"/>
        <v>DOM.</v>
      </c>
      <c r="F2171" t="str">
        <f t="shared" si="367"/>
        <v>50</v>
      </c>
      <c r="G2171">
        <f t="shared" si="368"/>
        <v>2023</v>
      </c>
      <c r="H2171" t="str">
        <f t="shared" si="369"/>
        <v>46</v>
      </c>
      <c r="I2171" t="str">
        <f t="shared" si="362"/>
        <v>2023-12</v>
      </c>
      <c r="J2171" s="6">
        <v>12</v>
      </c>
      <c r="K2171" t="str">
        <f>VLOOKUP(J2171,Hoja1!$A$1:$B$12,2,0)</f>
        <v>DICIEMBRE</v>
      </c>
      <c r="L2171" t="s">
        <v>22</v>
      </c>
      <c r="M2171" s="6" t="str">
        <f t="shared" si="370"/>
        <v>23</v>
      </c>
      <c r="N2171" t="str">
        <f t="shared" si="363"/>
        <v>04</v>
      </c>
    </row>
    <row r="2172" spans="1:14" hidden="1">
      <c r="A2172" s="1">
        <v>45271</v>
      </c>
      <c r="B2172">
        <f t="shared" si="364"/>
        <v>2023</v>
      </c>
      <c r="C2172" t="str">
        <f t="shared" si="365"/>
        <v>12</v>
      </c>
      <c r="D2172" t="str">
        <f t="shared" si="361"/>
        <v>DICIEMBRE</v>
      </c>
      <c r="E2172" t="str">
        <f t="shared" si="366"/>
        <v>LUN.</v>
      </c>
      <c r="F2172" t="str">
        <f t="shared" si="367"/>
        <v>50</v>
      </c>
      <c r="G2172">
        <f t="shared" si="368"/>
        <v>2023</v>
      </c>
      <c r="H2172" t="str">
        <f t="shared" si="369"/>
        <v>46</v>
      </c>
      <c r="I2172" t="str">
        <f t="shared" si="362"/>
        <v>2023-12</v>
      </c>
      <c r="J2172" s="6">
        <v>12</v>
      </c>
      <c r="K2172" t="str">
        <f>VLOOKUP(J2172,Hoja1!$A$1:$B$12,2,0)</f>
        <v>DICIEMBRE</v>
      </c>
      <c r="L2172" t="s">
        <v>22</v>
      </c>
      <c r="M2172" s="6" t="str">
        <f t="shared" si="370"/>
        <v>23</v>
      </c>
      <c r="N2172" t="str">
        <f t="shared" si="363"/>
        <v>04</v>
      </c>
    </row>
    <row r="2173" spans="1:14" hidden="1">
      <c r="A2173" s="1">
        <v>45272</v>
      </c>
      <c r="B2173">
        <f t="shared" si="364"/>
        <v>2023</v>
      </c>
      <c r="C2173" t="str">
        <f t="shared" si="365"/>
        <v>12</v>
      </c>
      <c r="D2173" t="str">
        <f t="shared" si="361"/>
        <v>DICIEMBRE</v>
      </c>
      <c r="E2173" t="str">
        <f t="shared" si="366"/>
        <v>MAR.</v>
      </c>
      <c r="F2173" t="str">
        <f t="shared" si="367"/>
        <v>50</v>
      </c>
      <c r="G2173">
        <f t="shared" si="368"/>
        <v>2023</v>
      </c>
      <c r="H2173" t="str">
        <f t="shared" si="369"/>
        <v>46</v>
      </c>
      <c r="I2173" t="str">
        <f t="shared" si="362"/>
        <v>2023-12</v>
      </c>
      <c r="J2173" s="6">
        <v>12</v>
      </c>
      <c r="K2173" t="str">
        <f>VLOOKUP(J2173,Hoja1!$A$1:$B$12,2,0)</f>
        <v>DICIEMBRE</v>
      </c>
      <c r="L2173" t="s">
        <v>22</v>
      </c>
      <c r="M2173" s="6" t="str">
        <f t="shared" si="370"/>
        <v>23</v>
      </c>
      <c r="N2173" t="str">
        <f t="shared" si="363"/>
        <v>04</v>
      </c>
    </row>
    <row r="2174" spans="1:14" hidden="1">
      <c r="A2174" s="1">
        <v>45273</v>
      </c>
      <c r="B2174">
        <f t="shared" si="364"/>
        <v>2023</v>
      </c>
      <c r="C2174" t="str">
        <f t="shared" si="365"/>
        <v>12</v>
      </c>
      <c r="D2174" t="str">
        <f t="shared" si="361"/>
        <v>DICIEMBRE</v>
      </c>
      <c r="E2174" t="str">
        <f t="shared" si="366"/>
        <v>MIÉ.</v>
      </c>
      <c r="F2174" t="str">
        <f t="shared" si="367"/>
        <v>50</v>
      </c>
      <c r="G2174">
        <f t="shared" si="368"/>
        <v>2023</v>
      </c>
      <c r="H2174" t="str">
        <f t="shared" si="369"/>
        <v>46</v>
      </c>
      <c r="I2174" t="str">
        <f t="shared" si="362"/>
        <v>2023-12</v>
      </c>
      <c r="J2174" s="6">
        <v>12</v>
      </c>
      <c r="K2174" t="str">
        <f>VLOOKUP(J2174,Hoja1!$A$1:$B$12,2,0)</f>
        <v>DICIEMBRE</v>
      </c>
      <c r="L2174" t="s">
        <v>22</v>
      </c>
      <c r="M2174" s="6" t="str">
        <f t="shared" si="370"/>
        <v>23</v>
      </c>
      <c r="N2174" t="str">
        <f t="shared" si="363"/>
        <v>04</v>
      </c>
    </row>
    <row r="2175" spans="1:14" hidden="1">
      <c r="A2175" s="1">
        <v>45274</v>
      </c>
      <c r="B2175">
        <f t="shared" si="364"/>
        <v>2023</v>
      </c>
      <c r="C2175" t="str">
        <f t="shared" si="365"/>
        <v>12</v>
      </c>
      <c r="D2175" t="str">
        <f t="shared" si="361"/>
        <v>DICIEMBRE</v>
      </c>
      <c r="E2175" t="str">
        <f t="shared" si="366"/>
        <v>JUE.</v>
      </c>
      <c r="F2175" t="str">
        <f t="shared" si="367"/>
        <v>50</v>
      </c>
      <c r="G2175">
        <f t="shared" si="368"/>
        <v>2023</v>
      </c>
      <c r="H2175" t="str">
        <f t="shared" si="369"/>
        <v>46</v>
      </c>
      <c r="I2175" t="str">
        <f t="shared" si="362"/>
        <v>2023-12</v>
      </c>
      <c r="J2175" s="6">
        <v>12</v>
      </c>
      <c r="K2175" t="str">
        <f>VLOOKUP(J2175,Hoja1!$A$1:$B$12,2,0)</f>
        <v>DICIEMBRE</v>
      </c>
      <c r="L2175" t="s">
        <v>22</v>
      </c>
      <c r="M2175" s="6" t="str">
        <f t="shared" si="370"/>
        <v>23</v>
      </c>
      <c r="N2175" t="str">
        <f t="shared" si="363"/>
        <v>04</v>
      </c>
    </row>
    <row r="2176" spans="1:14" hidden="1">
      <c r="A2176" s="1">
        <v>45275</v>
      </c>
      <c r="B2176">
        <f t="shared" si="364"/>
        <v>2023</v>
      </c>
      <c r="C2176" t="str">
        <f t="shared" si="365"/>
        <v>12</v>
      </c>
      <c r="D2176" t="str">
        <f t="shared" si="361"/>
        <v>DICIEMBRE</v>
      </c>
      <c r="E2176" t="str">
        <f t="shared" si="366"/>
        <v>VIE.</v>
      </c>
      <c r="F2176" t="str">
        <f t="shared" si="367"/>
        <v>50</v>
      </c>
      <c r="G2176">
        <f t="shared" si="368"/>
        <v>2023</v>
      </c>
      <c r="H2176" t="str">
        <f t="shared" si="369"/>
        <v>46</v>
      </c>
      <c r="I2176" t="str">
        <f t="shared" si="362"/>
        <v>2023-12</v>
      </c>
      <c r="J2176" s="6">
        <v>12</v>
      </c>
      <c r="K2176" t="str">
        <f>VLOOKUP(J2176,Hoja1!$A$1:$B$12,2,0)</f>
        <v>DICIEMBRE</v>
      </c>
      <c r="L2176" t="s">
        <v>22</v>
      </c>
      <c r="M2176" s="6" t="str">
        <f t="shared" si="370"/>
        <v>23</v>
      </c>
      <c r="N2176" t="str">
        <f t="shared" si="363"/>
        <v>04</v>
      </c>
    </row>
    <row r="2177" spans="1:14" hidden="1">
      <c r="A2177" s="1">
        <v>45276</v>
      </c>
      <c r="B2177">
        <f t="shared" si="364"/>
        <v>2023</v>
      </c>
      <c r="C2177" t="str">
        <f t="shared" si="365"/>
        <v>12</v>
      </c>
      <c r="D2177" t="str">
        <f t="shared" si="361"/>
        <v>DICIEMBRE</v>
      </c>
      <c r="E2177" t="str">
        <f t="shared" si="366"/>
        <v>SÁB.</v>
      </c>
      <c r="F2177" t="str">
        <f t="shared" si="367"/>
        <v>50</v>
      </c>
      <c r="G2177">
        <f t="shared" si="368"/>
        <v>2023</v>
      </c>
      <c r="H2177" t="str">
        <f t="shared" si="369"/>
        <v>46</v>
      </c>
      <c r="I2177" t="str">
        <f t="shared" si="362"/>
        <v>2023-12</v>
      </c>
      <c r="J2177" s="6">
        <v>12</v>
      </c>
      <c r="K2177" t="str">
        <f>VLOOKUP(J2177,Hoja1!$A$1:$B$12,2,0)</f>
        <v>DICIEMBRE</v>
      </c>
      <c r="L2177" t="s">
        <v>22</v>
      </c>
      <c r="M2177" s="6" t="str">
        <f t="shared" si="370"/>
        <v>23</v>
      </c>
      <c r="N2177" t="str">
        <f t="shared" si="363"/>
        <v>04</v>
      </c>
    </row>
    <row r="2178" spans="1:14" hidden="1">
      <c r="A2178" s="1">
        <v>45277</v>
      </c>
      <c r="B2178">
        <f t="shared" si="364"/>
        <v>2023</v>
      </c>
      <c r="C2178" t="str">
        <f t="shared" si="365"/>
        <v>12</v>
      </c>
      <c r="D2178" t="str">
        <f t="shared" si="361"/>
        <v>DICIEMBRE</v>
      </c>
      <c r="E2178" t="str">
        <f t="shared" si="366"/>
        <v>DOM.</v>
      </c>
      <c r="F2178" t="str">
        <f t="shared" si="367"/>
        <v>51</v>
      </c>
      <c r="G2178">
        <f t="shared" si="368"/>
        <v>2023</v>
      </c>
      <c r="H2178" t="str">
        <f t="shared" si="369"/>
        <v>47</v>
      </c>
      <c r="I2178" t="str">
        <f t="shared" si="362"/>
        <v>2023-12</v>
      </c>
      <c r="J2178" s="6">
        <v>12</v>
      </c>
      <c r="K2178" t="str">
        <f>VLOOKUP(J2178,Hoja1!$A$1:$B$12,2,0)</f>
        <v>DICIEMBRE</v>
      </c>
      <c r="L2178" t="s">
        <v>22</v>
      </c>
      <c r="M2178" s="6" t="str">
        <f t="shared" si="370"/>
        <v>24</v>
      </c>
      <c r="N2178" t="str">
        <f t="shared" si="363"/>
        <v>04</v>
      </c>
    </row>
    <row r="2179" spans="1:14" hidden="1">
      <c r="A2179" s="1">
        <v>45278</v>
      </c>
      <c r="B2179">
        <f t="shared" si="364"/>
        <v>2023</v>
      </c>
      <c r="C2179" t="str">
        <f t="shared" si="365"/>
        <v>12</v>
      </c>
      <c r="D2179" t="str">
        <f t="shared" ref="D2179:D2242" si="371">UPPER(TEXT(A2179,"mmmm"))</f>
        <v>DICIEMBRE</v>
      </c>
      <c r="E2179" t="str">
        <f t="shared" si="366"/>
        <v>LUN.</v>
      </c>
      <c r="F2179" t="str">
        <f t="shared" si="367"/>
        <v>51</v>
      </c>
      <c r="G2179">
        <f t="shared" si="368"/>
        <v>2023</v>
      </c>
      <c r="H2179" t="str">
        <f t="shared" si="369"/>
        <v>47</v>
      </c>
      <c r="I2179" t="str">
        <f t="shared" ref="I2179:I2242" si="372">YEAR(A2179) &amp; "-" &amp;TEXT(MONTH(A2179),"00")</f>
        <v>2023-12</v>
      </c>
      <c r="J2179" s="6">
        <v>12</v>
      </c>
      <c r="K2179" t="str">
        <f>VLOOKUP(J2179,Hoja1!$A$1:$B$12,2,0)</f>
        <v>DICIEMBRE</v>
      </c>
      <c r="L2179" t="s">
        <v>22</v>
      </c>
      <c r="M2179" s="6" t="str">
        <f t="shared" si="370"/>
        <v>24</v>
      </c>
      <c r="N2179" t="str">
        <f t="shared" ref="N2179:N2242" si="373">IF(OR(J2179="02",J2179="03",J2179="04"),"01",IF(OR(J2179="05",J2179="06",J2179="07"),"02",IF(OR(J2179="08",J2179="09",J2179="10"),"03","04")))</f>
        <v>04</v>
      </c>
    </row>
    <row r="2180" spans="1:14" hidden="1">
      <c r="A2180" s="1">
        <v>45279</v>
      </c>
      <c r="B2180">
        <f t="shared" si="364"/>
        <v>2023</v>
      </c>
      <c r="C2180" t="str">
        <f t="shared" si="365"/>
        <v>12</v>
      </c>
      <c r="D2180" t="str">
        <f t="shared" si="371"/>
        <v>DICIEMBRE</v>
      </c>
      <c r="E2180" t="str">
        <f t="shared" si="366"/>
        <v>MAR.</v>
      </c>
      <c r="F2180" t="str">
        <f t="shared" si="367"/>
        <v>51</v>
      </c>
      <c r="G2180">
        <f t="shared" si="368"/>
        <v>2023</v>
      </c>
      <c r="H2180" t="str">
        <f t="shared" si="369"/>
        <v>47</v>
      </c>
      <c r="I2180" t="str">
        <f t="shared" si="372"/>
        <v>2023-12</v>
      </c>
      <c r="J2180" s="6">
        <v>12</v>
      </c>
      <c r="K2180" t="str">
        <f>VLOOKUP(J2180,Hoja1!$A$1:$B$12,2,0)</f>
        <v>DICIEMBRE</v>
      </c>
      <c r="L2180" t="s">
        <v>22</v>
      </c>
      <c r="M2180" s="6" t="str">
        <f t="shared" si="370"/>
        <v>24</v>
      </c>
      <c r="N2180" t="str">
        <f t="shared" si="373"/>
        <v>04</v>
      </c>
    </row>
    <row r="2181" spans="1:14" hidden="1">
      <c r="A2181" s="1">
        <v>45280</v>
      </c>
      <c r="B2181">
        <f t="shared" si="364"/>
        <v>2023</v>
      </c>
      <c r="C2181" t="str">
        <f t="shared" si="365"/>
        <v>12</v>
      </c>
      <c r="D2181" t="str">
        <f t="shared" si="371"/>
        <v>DICIEMBRE</v>
      </c>
      <c r="E2181" t="str">
        <f t="shared" si="366"/>
        <v>MIÉ.</v>
      </c>
      <c r="F2181" t="str">
        <f t="shared" si="367"/>
        <v>51</v>
      </c>
      <c r="G2181">
        <f t="shared" si="368"/>
        <v>2023</v>
      </c>
      <c r="H2181" t="str">
        <f t="shared" si="369"/>
        <v>47</v>
      </c>
      <c r="I2181" t="str">
        <f t="shared" si="372"/>
        <v>2023-12</v>
      </c>
      <c r="J2181" s="6">
        <v>12</v>
      </c>
      <c r="K2181" t="str">
        <f>VLOOKUP(J2181,Hoja1!$A$1:$B$12,2,0)</f>
        <v>DICIEMBRE</v>
      </c>
      <c r="L2181" t="s">
        <v>22</v>
      </c>
      <c r="M2181" s="6" t="str">
        <f t="shared" si="370"/>
        <v>24</v>
      </c>
      <c r="N2181" t="str">
        <f t="shared" si="373"/>
        <v>04</v>
      </c>
    </row>
    <row r="2182" spans="1:14" hidden="1">
      <c r="A2182" s="1">
        <v>45281</v>
      </c>
      <c r="B2182">
        <f t="shared" si="364"/>
        <v>2023</v>
      </c>
      <c r="C2182" t="str">
        <f t="shared" si="365"/>
        <v>12</v>
      </c>
      <c r="D2182" t="str">
        <f t="shared" si="371"/>
        <v>DICIEMBRE</v>
      </c>
      <c r="E2182" t="str">
        <f t="shared" si="366"/>
        <v>JUE.</v>
      </c>
      <c r="F2182" t="str">
        <f t="shared" si="367"/>
        <v>51</v>
      </c>
      <c r="G2182">
        <f t="shared" si="368"/>
        <v>2023</v>
      </c>
      <c r="H2182" t="str">
        <f t="shared" si="369"/>
        <v>47</v>
      </c>
      <c r="I2182" t="str">
        <f t="shared" si="372"/>
        <v>2023-12</v>
      </c>
      <c r="J2182" s="6">
        <v>12</v>
      </c>
      <c r="K2182" t="str">
        <f>VLOOKUP(J2182,Hoja1!$A$1:$B$12,2,0)</f>
        <v>DICIEMBRE</v>
      </c>
      <c r="L2182" t="s">
        <v>22</v>
      </c>
      <c r="M2182" s="6" t="str">
        <f t="shared" si="370"/>
        <v>24</v>
      </c>
      <c r="N2182" t="str">
        <f t="shared" si="373"/>
        <v>04</v>
      </c>
    </row>
    <row r="2183" spans="1:14" hidden="1">
      <c r="A2183" s="1">
        <v>45282</v>
      </c>
      <c r="B2183">
        <f t="shared" si="364"/>
        <v>2023</v>
      </c>
      <c r="C2183" t="str">
        <f t="shared" si="365"/>
        <v>12</v>
      </c>
      <c r="D2183" t="str">
        <f t="shared" si="371"/>
        <v>DICIEMBRE</v>
      </c>
      <c r="E2183" t="str">
        <f t="shared" si="366"/>
        <v>VIE.</v>
      </c>
      <c r="F2183" t="str">
        <f t="shared" si="367"/>
        <v>51</v>
      </c>
      <c r="G2183">
        <f t="shared" si="368"/>
        <v>2023</v>
      </c>
      <c r="H2183" t="str">
        <f t="shared" si="369"/>
        <v>47</v>
      </c>
      <c r="I2183" t="str">
        <f t="shared" si="372"/>
        <v>2023-12</v>
      </c>
      <c r="J2183" s="6">
        <v>12</v>
      </c>
      <c r="K2183" t="str">
        <f>VLOOKUP(J2183,Hoja1!$A$1:$B$12,2,0)</f>
        <v>DICIEMBRE</v>
      </c>
      <c r="L2183" t="s">
        <v>22</v>
      </c>
      <c r="M2183" s="6" t="str">
        <f t="shared" si="370"/>
        <v>24</v>
      </c>
      <c r="N2183" t="str">
        <f t="shared" si="373"/>
        <v>04</v>
      </c>
    </row>
    <row r="2184" spans="1:14" hidden="1">
      <c r="A2184" s="1">
        <v>45283</v>
      </c>
      <c r="B2184">
        <f t="shared" si="364"/>
        <v>2023</v>
      </c>
      <c r="C2184" t="str">
        <f t="shared" si="365"/>
        <v>12</v>
      </c>
      <c r="D2184" t="str">
        <f t="shared" si="371"/>
        <v>DICIEMBRE</v>
      </c>
      <c r="E2184" t="str">
        <f t="shared" si="366"/>
        <v>SÁB.</v>
      </c>
      <c r="F2184" t="str">
        <f t="shared" si="367"/>
        <v>51</v>
      </c>
      <c r="G2184">
        <f t="shared" si="368"/>
        <v>2023</v>
      </c>
      <c r="H2184" t="str">
        <f t="shared" si="369"/>
        <v>47</v>
      </c>
      <c r="I2184" t="str">
        <f t="shared" si="372"/>
        <v>2023-12</v>
      </c>
      <c r="J2184" s="6">
        <v>12</v>
      </c>
      <c r="K2184" t="str">
        <f>VLOOKUP(J2184,Hoja1!$A$1:$B$12,2,0)</f>
        <v>DICIEMBRE</v>
      </c>
      <c r="L2184" t="s">
        <v>22</v>
      </c>
      <c r="M2184" s="6" t="str">
        <f t="shared" si="370"/>
        <v>24</v>
      </c>
      <c r="N2184" t="str">
        <f t="shared" si="373"/>
        <v>04</v>
      </c>
    </row>
    <row r="2185" spans="1:14" hidden="1">
      <c r="A2185" s="1">
        <v>45284</v>
      </c>
      <c r="B2185">
        <f t="shared" si="364"/>
        <v>2023</v>
      </c>
      <c r="C2185" t="str">
        <f t="shared" si="365"/>
        <v>12</v>
      </c>
      <c r="D2185" t="str">
        <f t="shared" si="371"/>
        <v>DICIEMBRE</v>
      </c>
      <c r="E2185" t="str">
        <f t="shared" si="366"/>
        <v>DOM.</v>
      </c>
      <c r="F2185" t="str">
        <f t="shared" si="367"/>
        <v>52</v>
      </c>
      <c r="G2185">
        <f t="shared" si="368"/>
        <v>2023</v>
      </c>
      <c r="H2185" t="str">
        <f t="shared" si="369"/>
        <v>48</v>
      </c>
      <c r="I2185" t="str">
        <f t="shared" si="372"/>
        <v>2023-12</v>
      </c>
      <c r="J2185" s="6">
        <v>12</v>
      </c>
      <c r="K2185" t="str">
        <f>VLOOKUP(J2185,Hoja1!$A$1:$B$12,2,0)</f>
        <v>DICIEMBRE</v>
      </c>
      <c r="L2185" t="s">
        <v>22</v>
      </c>
      <c r="M2185" s="6" t="str">
        <f t="shared" si="370"/>
        <v>24</v>
      </c>
      <c r="N2185" t="str">
        <f t="shared" si="373"/>
        <v>04</v>
      </c>
    </row>
    <row r="2186" spans="1:14" hidden="1">
      <c r="A2186" s="1">
        <v>45285</v>
      </c>
      <c r="B2186">
        <f t="shared" si="364"/>
        <v>2023</v>
      </c>
      <c r="C2186" t="str">
        <f t="shared" si="365"/>
        <v>12</v>
      </c>
      <c r="D2186" t="str">
        <f t="shared" si="371"/>
        <v>DICIEMBRE</v>
      </c>
      <c r="E2186" t="str">
        <f t="shared" si="366"/>
        <v>LUN.</v>
      </c>
      <c r="F2186" t="str">
        <f t="shared" si="367"/>
        <v>52</v>
      </c>
      <c r="G2186">
        <f t="shared" si="368"/>
        <v>2023</v>
      </c>
      <c r="H2186" t="str">
        <f t="shared" si="369"/>
        <v>48</v>
      </c>
      <c r="I2186" t="str">
        <f t="shared" si="372"/>
        <v>2023-12</v>
      </c>
      <c r="J2186" s="6">
        <v>12</v>
      </c>
      <c r="K2186" t="str">
        <f>VLOOKUP(J2186,Hoja1!$A$1:$B$12,2,0)</f>
        <v>DICIEMBRE</v>
      </c>
      <c r="L2186" t="s">
        <v>22</v>
      </c>
      <c r="M2186" s="6" t="str">
        <f t="shared" si="370"/>
        <v>24</v>
      </c>
      <c r="N2186" t="str">
        <f t="shared" si="373"/>
        <v>04</v>
      </c>
    </row>
    <row r="2187" spans="1:14" hidden="1">
      <c r="A2187" s="1">
        <v>45286</v>
      </c>
      <c r="B2187">
        <f t="shared" si="364"/>
        <v>2023</v>
      </c>
      <c r="C2187" t="str">
        <f t="shared" si="365"/>
        <v>12</v>
      </c>
      <c r="D2187" t="str">
        <f t="shared" si="371"/>
        <v>DICIEMBRE</v>
      </c>
      <c r="E2187" t="str">
        <f t="shared" si="366"/>
        <v>MAR.</v>
      </c>
      <c r="F2187" t="str">
        <f t="shared" si="367"/>
        <v>52</v>
      </c>
      <c r="G2187">
        <f t="shared" si="368"/>
        <v>2023</v>
      </c>
      <c r="H2187" t="str">
        <f t="shared" si="369"/>
        <v>48</v>
      </c>
      <c r="I2187" t="str">
        <f t="shared" si="372"/>
        <v>2023-12</v>
      </c>
      <c r="J2187" s="6">
        <v>12</v>
      </c>
      <c r="K2187" t="str">
        <f>VLOOKUP(J2187,Hoja1!$A$1:$B$12,2,0)</f>
        <v>DICIEMBRE</v>
      </c>
      <c r="L2187" t="s">
        <v>22</v>
      </c>
      <c r="M2187" s="6" t="str">
        <f t="shared" si="370"/>
        <v>24</v>
      </c>
      <c r="N2187" t="str">
        <f t="shared" si="373"/>
        <v>04</v>
      </c>
    </row>
    <row r="2188" spans="1:14" hidden="1">
      <c r="A2188" s="1">
        <v>45287</v>
      </c>
      <c r="B2188">
        <f t="shared" si="364"/>
        <v>2023</v>
      </c>
      <c r="C2188" t="str">
        <f t="shared" si="365"/>
        <v>12</v>
      </c>
      <c r="D2188" t="str">
        <f t="shared" si="371"/>
        <v>DICIEMBRE</v>
      </c>
      <c r="E2188" t="str">
        <f t="shared" si="366"/>
        <v>MIÉ.</v>
      </c>
      <c r="F2188" t="str">
        <f t="shared" si="367"/>
        <v>52</v>
      </c>
      <c r="G2188">
        <f t="shared" si="368"/>
        <v>2023</v>
      </c>
      <c r="H2188" t="str">
        <f t="shared" si="369"/>
        <v>48</v>
      </c>
      <c r="I2188" t="str">
        <f t="shared" si="372"/>
        <v>2023-12</v>
      </c>
      <c r="J2188" s="6">
        <v>12</v>
      </c>
      <c r="K2188" t="str">
        <f>VLOOKUP(J2188,Hoja1!$A$1:$B$12,2,0)</f>
        <v>DICIEMBRE</v>
      </c>
      <c r="L2188" t="s">
        <v>22</v>
      </c>
      <c r="M2188" s="6" t="str">
        <f t="shared" si="370"/>
        <v>24</v>
      </c>
      <c r="N2188" t="str">
        <f t="shared" si="373"/>
        <v>04</v>
      </c>
    </row>
    <row r="2189" spans="1:14" hidden="1">
      <c r="A2189" s="1">
        <v>45288</v>
      </c>
      <c r="B2189">
        <f t="shared" si="364"/>
        <v>2023</v>
      </c>
      <c r="C2189" t="str">
        <f t="shared" si="365"/>
        <v>12</v>
      </c>
      <c r="D2189" t="str">
        <f t="shared" si="371"/>
        <v>DICIEMBRE</v>
      </c>
      <c r="E2189" t="str">
        <f t="shared" si="366"/>
        <v>JUE.</v>
      </c>
      <c r="F2189" t="str">
        <f t="shared" si="367"/>
        <v>52</v>
      </c>
      <c r="G2189">
        <f t="shared" si="368"/>
        <v>2023</v>
      </c>
      <c r="H2189" t="str">
        <f t="shared" si="369"/>
        <v>48</v>
      </c>
      <c r="I2189" t="str">
        <f t="shared" si="372"/>
        <v>2023-12</v>
      </c>
      <c r="J2189" s="6">
        <v>12</v>
      </c>
      <c r="K2189" t="str">
        <f>VLOOKUP(J2189,Hoja1!$A$1:$B$12,2,0)</f>
        <v>DICIEMBRE</v>
      </c>
      <c r="L2189" t="s">
        <v>22</v>
      </c>
      <c r="M2189" s="6" t="str">
        <f t="shared" si="370"/>
        <v>24</v>
      </c>
      <c r="N2189" t="str">
        <f t="shared" si="373"/>
        <v>04</v>
      </c>
    </row>
    <row r="2190" spans="1:14" hidden="1">
      <c r="A2190" s="1">
        <v>45289</v>
      </c>
      <c r="B2190">
        <f t="shared" si="364"/>
        <v>2023</v>
      </c>
      <c r="C2190" t="str">
        <f t="shared" si="365"/>
        <v>12</v>
      </c>
      <c r="D2190" t="str">
        <f t="shared" si="371"/>
        <v>DICIEMBRE</v>
      </c>
      <c r="E2190" t="str">
        <f t="shared" si="366"/>
        <v>VIE.</v>
      </c>
      <c r="F2190" t="str">
        <f t="shared" si="367"/>
        <v>52</v>
      </c>
      <c r="G2190">
        <f t="shared" si="368"/>
        <v>2023</v>
      </c>
      <c r="H2190" t="str">
        <f t="shared" si="369"/>
        <v>48</v>
      </c>
      <c r="I2190" t="str">
        <f t="shared" si="372"/>
        <v>2023-12</v>
      </c>
      <c r="J2190" s="6">
        <v>12</v>
      </c>
      <c r="K2190" t="str">
        <f>VLOOKUP(J2190,Hoja1!$A$1:$B$12,2,0)</f>
        <v>DICIEMBRE</v>
      </c>
      <c r="L2190" t="s">
        <v>22</v>
      </c>
      <c r="M2190" s="6" t="str">
        <f t="shared" si="370"/>
        <v>24</v>
      </c>
      <c r="N2190" t="str">
        <f t="shared" si="373"/>
        <v>04</v>
      </c>
    </row>
    <row r="2191" spans="1:14" hidden="1">
      <c r="A2191" s="1">
        <v>45290</v>
      </c>
      <c r="B2191">
        <f t="shared" si="364"/>
        <v>2023</v>
      </c>
      <c r="C2191" t="str">
        <f t="shared" si="365"/>
        <v>12</v>
      </c>
      <c r="D2191" t="str">
        <f t="shared" si="371"/>
        <v>DICIEMBRE</v>
      </c>
      <c r="E2191" t="str">
        <f t="shared" si="366"/>
        <v>SÁB.</v>
      </c>
      <c r="F2191" t="str">
        <f t="shared" si="367"/>
        <v>52</v>
      </c>
      <c r="G2191">
        <f t="shared" si="368"/>
        <v>2023</v>
      </c>
      <c r="H2191" t="str">
        <f t="shared" si="369"/>
        <v>48</v>
      </c>
      <c r="I2191" t="str">
        <f t="shared" si="372"/>
        <v>2023-12</v>
      </c>
      <c r="J2191" s="6">
        <v>12</v>
      </c>
      <c r="K2191" t="str">
        <f>VLOOKUP(J2191,Hoja1!$A$1:$B$12,2,0)</f>
        <v>DICIEMBRE</v>
      </c>
      <c r="L2191" t="s">
        <v>22</v>
      </c>
      <c r="M2191" s="6" t="str">
        <f t="shared" si="370"/>
        <v>24</v>
      </c>
      <c r="N2191" t="str">
        <f t="shared" si="373"/>
        <v>04</v>
      </c>
    </row>
    <row r="2192" spans="1:14" hidden="1">
      <c r="A2192" s="1">
        <v>45291</v>
      </c>
      <c r="B2192">
        <f t="shared" si="364"/>
        <v>2023</v>
      </c>
      <c r="C2192" t="str">
        <f t="shared" si="365"/>
        <v>12</v>
      </c>
      <c r="D2192" t="str">
        <f t="shared" si="371"/>
        <v>DICIEMBRE</v>
      </c>
      <c r="E2192" t="str">
        <f t="shared" si="366"/>
        <v>DOM.</v>
      </c>
      <c r="F2192" t="str">
        <f t="shared" si="367"/>
        <v>52</v>
      </c>
      <c r="G2192">
        <f t="shared" si="368"/>
        <v>2023</v>
      </c>
      <c r="H2192" t="str">
        <f t="shared" si="369"/>
        <v>49</v>
      </c>
      <c r="I2192" t="str">
        <f t="shared" si="372"/>
        <v>2023-12</v>
      </c>
      <c r="J2192" s="6">
        <v>13</v>
      </c>
      <c r="K2192" t="str">
        <f>VLOOKUP(J2192,Hoja1!$A$1:$B$12,2,0)</f>
        <v>ENERO</v>
      </c>
      <c r="L2192" t="s">
        <v>22</v>
      </c>
      <c r="M2192" s="6" t="str">
        <f t="shared" si="370"/>
        <v>25</v>
      </c>
      <c r="N2192" t="str">
        <f t="shared" si="373"/>
        <v>04</v>
      </c>
    </row>
    <row r="2193" spans="1:14" hidden="1">
      <c r="A2193" s="1">
        <v>45292</v>
      </c>
      <c r="B2193">
        <f t="shared" si="364"/>
        <v>2024</v>
      </c>
      <c r="C2193" t="str">
        <f t="shared" si="365"/>
        <v>01</v>
      </c>
      <c r="D2193" t="str">
        <f t="shared" si="371"/>
        <v>ENERO</v>
      </c>
      <c r="E2193" t="str">
        <f t="shared" si="366"/>
        <v>LUN.</v>
      </c>
      <c r="F2193" t="str">
        <f t="shared" si="367"/>
        <v>01</v>
      </c>
      <c r="G2193">
        <f t="shared" si="368"/>
        <v>2023</v>
      </c>
      <c r="H2193" t="str">
        <f t="shared" si="369"/>
        <v>48</v>
      </c>
      <c r="I2193" t="str">
        <f t="shared" si="372"/>
        <v>2024-01</v>
      </c>
      <c r="J2193" s="6">
        <v>13</v>
      </c>
      <c r="K2193" t="str">
        <f>VLOOKUP(J2193,Hoja1!$A$1:$B$12,2,0)</f>
        <v>ENERO</v>
      </c>
      <c r="L2193" t="s">
        <v>22</v>
      </c>
      <c r="M2193" s="6" t="str">
        <f t="shared" si="370"/>
        <v>24</v>
      </c>
      <c r="N2193" t="str">
        <f t="shared" si="373"/>
        <v>04</v>
      </c>
    </row>
    <row r="2194" spans="1:14" hidden="1">
      <c r="A2194" s="1">
        <v>45293</v>
      </c>
      <c r="B2194">
        <f t="shared" si="364"/>
        <v>2024</v>
      </c>
      <c r="C2194" t="str">
        <f t="shared" si="365"/>
        <v>01</v>
      </c>
      <c r="D2194" t="str">
        <f t="shared" si="371"/>
        <v>ENERO</v>
      </c>
      <c r="E2194" t="str">
        <f t="shared" si="366"/>
        <v>MAR.</v>
      </c>
      <c r="F2194" t="str">
        <f t="shared" si="367"/>
        <v>01</v>
      </c>
      <c r="G2194">
        <f t="shared" si="368"/>
        <v>2023</v>
      </c>
      <c r="H2194" t="str">
        <f t="shared" si="369"/>
        <v>48</v>
      </c>
      <c r="I2194" t="str">
        <f t="shared" si="372"/>
        <v>2024-01</v>
      </c>
      <c r="J2194" s="6">
        <v>13</v>
      </c>
      <c r="K2194" t="str">
        <f>VLOOKUP(J2194,Hoja1!$A$1:$B$12,2,0)</f>
        <v>ENERO</v>
      </c>
      <c r="L2194" t="s">
        <v>22</v>
      </c>
      <c r="M2194" s="6" t="str">
        <f t="shared" si="370"/>
        <v>24</v>
      </c>
      <c r="N2194" t="str">
        <f t="shared" si="373"/>
        <v>04</v>
      </c>
    </row>
    <row r="2195" spans="1:14" hidden="1">
      <c r="A2195" s="1">
        <v>45294</v>
      </c>
      <c r="B2195">
        <f t="shared" si="364"/>
        <v>2024</v>
      </c>
      <c r="C2195" t="str">
        <f t="shared" si="365"/>
        <v>01</v>
      </c>
      <c r="D2195" t="str">
        <f t="shared" si="371"/>
        <v>ENERO</v>
      </c>
      <c r="E2195" t="str">
        <f t="shared" si="366"/>
        <v>MIÉ.</v>
      </c>
      <c r="F2195" t="str">
        <f t="shared" si="367"/>
        <v>01</v>
      </c>
      <c r="G2195">
        <f t="shared" si="368"/>
        <v>2023</v>
      </c>
      <c r="H2195" t="str">
        <f t="shared" si="369"/>
        <v>48</v>
      </c>
      <c r="I2195" t="str">
        <f t="shared" si="372"/>
        <v>2024-01</v>
      </c>
      <c r="J2195" s="6">
        <v>13</v>
      </c>
      <c r="K2195" t="str">
        <f>VLOOKUP(J2195,Hoja1!$A$1:$B$12,2,0)</f>
        <v>ENERO</v>
      </c>
      <c r="L2195" t="s">
        <v>22</v>
      </c>
      <c r="M2195" s="6" t="str">
        <f t="shared" si="370"/>
        <v>24</v>
      </c>
      <c r="N2195" t="str">
        <f t="shared" si="373"/>
        <v>04</v>
      </c>
    </row>
    <row r="2196" spans="1:14" hidden="1">
      <c r="A2196" s="1">
        <v>45295</v>
      </c>
      <c r="B2196">
        <f t="shared" si="364"/>
        <v>2024</v>
      </c>
      <c r="C2196" t="str">
        <f t="shared" si="365"/>
        <v>01</v>
      </c>
      <c r="D2196" t="str">
        <f t="shared" si="371"/>
        <v>ENERO</v>
      </c>
      <c r="E2196" t="str">
        <f t="shared" si="366"/>
        <v>JUE.</v>
      </c>
      <c r="F2196" t="str">
        <f t="shared" si="367"/>
        <v>01</v>
      </c>
      <c r="G2196">
        <f t="shared" si="368"/>
        <v>2023</v>
      </c>
      <c r="H2196" t="str">
        <f t="shared" si="369"/>
        <v>48</v>
      </c>
      <c r="I2196" t="str">
        <f t="shared" si="372"/>
        <v>2024-01</v>
      </c>
      <c r="J2196" s="6">
        <v>13</v>
      </c>
      <c r="K2196" t="str">
        <f>VLOOKUP(J2196,Hoja1!$A$1:$B$12,2,0)</f>
        <v>ENERO</v>
      </c>
      <c r="L2196" t="s">
        <v>22</v>
      </c>
      <c r="M2196" s="6" t="str">
        <f t="shared" si="370"/>
        <v>24</v>
      </c>
      <c r="N2196" t="str">
        <f t="shared" si="373"/>
        <v>04</v>
      </c>
    </row>
    <row r="2197" spans="1:14" hidden="1">
      <c r="A2197" s="1">
        <v>45296</v>
      </c>
      <c r="B2197">
        <f t="shared" si="364"/>
        <v>2024</v>
      </c>
      <c r="C2197" t="str">
        <f t="shared" si="365"/>
        <v>01</v>
      </c>
      <c r="D2197" t="str">
        <f t="shared" si="371"/>
        <v>ENERO</v>
      </c>
      <c r="E2197" t="str">
        <f t="shared" si="366"/>
        <v>VIE.</v>
      </c>
      <c r="F2197" t="str">
        <f t="shared" si="367"/>
        <v>01</v>
      </c>
      <c r="G2197">
        <f t="shared" si="368"/>
        <v>2023</v>
      </c>
      <c r="H2197" t="str">
        <f t="shared" si="369"/>
        <v>48</v>
      </c>
      <c r="I2197" t="str">
        <f t="shared" si="372"/>
        <v>2024-01</v>
      </c>
      <c r="J2197" s="6">
        <v>13</v>
      </c>
      <c r="K2197" t="str">
        <f>VLOOKUP(J2197,Hoja1!$A$1:$B$12,2,0)</f>
        <v>ENERO</v>
      </c>
      <c r="L2197" t="s">
        <v>22</v>
      </c>
      <c r="M2197" s="6" t="str">
        <f t="shared" si="370"/>
        <v>24</v>
      </c>
      <c r="N2197" t="str">
        <f t="shared" si="373"/>
        <v>04</v>
      </c>
    </row>
    <row r="2198" spans="1:14" hidden="1">
      <c r="A2198" s="1">
        <v>45297</v>
      </c>
      <c r="B2198">
        <f t="shared" si="364"/>
        <v>2024</v>
      </c>
      <c r="C2198" t="str">
        <f t="shared" si="365"/>
        <v>01</v>
      </c>
      <c r="D2198" t="str">
        <f t="shared" si="371"/>
        <v>ENERO</v>
      </c>
      <c r="E2198" t="str">
        <f t="shared" si="366"/>
        <v>SÁB.</v>
      </c>
      <c r="F2198" t="str">
        <f t="shared" si="367"/>
        <v>01</v>
      </c>
      <c r="G2198">
        <f t="shared" si="368"/>
        <v>2023</v>
      </c>
      <c r="H2198" t="str">
        <f t="shared" si="369"/>
        <v>48</v>
      </c>
      <c r="I2198" t="str">
        <f t="shared" si="372"/>
        <v>2024-01</v>
      </c>
      <c r="J2198" s="6">
        <v>13</v>
      </c>
      <c r="K2198" t="str">
        <f>VLOOKUP(J2198,Hoja1!$A$1:$B$12,2,0)</f>
        <v>ENERO</v>
      </c>
      <c r="L2198" t="s">
        <v>22</v>
      </c>
      <c r="M2198" s="6" t="str">
        <f t="shared" si="370"/>
        <v>24</v>
      </c>
      <c r="N2198" t="str">
        <f t="shared" si="373"/>
        <v>04</v>
      </c>
    </row>
    <row r="2199" spans="1:14" hidden="1">
      <c r="A2199" s="1">
        <v>45298</v>
      </c>
      <c r="B2199">
        <f t="shared" si="364"/>
        <v>2024</v>
      </c>
      <c r="C2199" t="str">
        <f t="shared" si="365"/>
        <v>01</v>
      </c>
      <c r="D2199" t="str">
        <f t="shared" si="371"/>
        <v>ENERO</v>
      </c>
      <c r="E2199" t="str">
        <f t="shared" si="366"/>
        <v>DOM.</v>
      </c>
      <c r="F2199" t="str">
        <f t="shared" si="367"/>
        <v>02</v>
      </c>
      <c r="G2199">
        <f t="shared" si="368"/>
        <v>2023</v>
      </c>
      <c r="H2199" t="str">
        <f t="shared" si="369"/>
        <v>50</v>
      </c>
      <c r="I2199" t="str">
        <f t="shared" si="372"/>
        <v>2024-01</v>
      </c>
      <c r="J2199" s="6">
        <v>13</v>
      </c>
      <c r="K2199" t="str">
        <f>VLOOKUP(J2199,Hoja1!$A$1:$B$12,2,0)</f>
        <v>ENERO</v>
      </c>
      <c r="L2199" t="s">
        <v>22</v>
      </c>
      <c r="M2199" s="6" t="str">
        <f t="shared" si="370"/>
        <v>25</v>
      </c>
      <c r="N2199" t="str">
        <f t="shared" si="373"/>
        <v>04</v>
      </c>
    </row>
    <row r="2200" spans="1:14" hidden="1">
      <c r="A2200" s="1">
        <v>45299</v>
      </c>
      <c r="B2200">
        <f t="shared" si="364"/>
        <v>2024</v>
      </c>
      <c r="C2200" t="str">
        <f t="shared" si="365"/>
        <v>01</v>
      </c>
      <c r="D2200" t="str">
        <f t="shared" si="371"/>
        <v>ENERO</v>
      </c>
      <c r="E2200" t="str">
        <f t="shared" si="366"/>
        <v>LUN.</v>
      </c>
      <c r="F2200" t="str">
        <f t="shared" si="367"/>
        <v>02</v>
      </c>
      <c r="G2200">
        <f t="shared" si="368"/>
        <v>2023</v>
      </c>
      <c r="H2200" t="str">
        <f t="shared" si="369"/>
        <v>50</v>
      </c>
      <c r="I2200" t="str">
        <f t="shared" si="372"/>
        <v>2024-01</v>
      </c>
      <c r="J2200" s="6">
        <v>13</v>
      </c>
      <c r="K2200" t="str">
        <f>VLOOKUP(J2200,Hoja1!$A$1:$B$12,2,0)</f>
        <v>ENERO</v>
      </c>
      <c r="L2200" t="s">
        <v>22</v>
      </c>
      <c r="M2200" s="6" t="str">
        <f t="shared" si="370"/>
        <v>25</v>
      </c>
      <c r="N2200" t="str">
        <f t="shared" si="373"/>
        <v>04</v>
      </c>
    </row>
    <row r="2201" spans="1:14" hidden="1">
      <c r="A2201" s="1">
        <v>45300</v>
      </c>
      <c r="B2201">
        <f t="shared" si="364"/>
        <v>2024</v>
      </c>
      <c r="C2201" t="str">
        <f t="shared" si="365"/>
        <v>01</v>
      </c>
      <c r="D2201" t="str">
        <f t="shared" si="371"/>
        <v>ENERO</v>
      </c>
      <c r="E2201" t="str">
        <f t="shared" si="366"/>
        <v>MAR.</v>
      </c>
      <c r="F2201" t="str">
        <f t="shared" si="367"/>
        <v>02</v>
      </c>
      <c r="G2201">
        <f t="shared" si="368"/>
        <v>2023</v>
      </c>
      <c r="H2201" t="str">
        <f t="shared" si="369"/>
        <v>50</v>
      </c>
      <c r="I2201" t="str">
        <f t="shared" si="372"/>
        <v>2024-01</v>
      </c>
      <c r="J2201" s="6">
        <v>13</v>
      </c>
      <c r="K2201" t="str">
        <f>VLOOKUP(J2201,Hoja1!$A$1:$B$12,2,0)</f>
        <v>ENERO</v>
      </c>
      <c r="L2201" t="s">
        <v>22</v>
      </c>
      <c r="M2201" s="6" t="str">
        <f t="shared" si="370"/>
        <v>25</v>
      </c>
      <c r="N2201" t="str">
        <f t="shared" si="373"/>
        <v>04</v>
      </c>
    </row>
    <row r="2202" spans="1:14" hidden="1">
      <c r="A2202" s="1">
        <v>45301</v>
      </c>
      <c r="B2202">
        <f t="shared" si="364"/>
        <v>2024</v>
      </c>
      <c r="C2202" t="str">
        <f t="shared" si="365"/>
        <v>01</v>
      </c>
      <c r="D2202" t="str">
        <f t="shared" si="371"/>
        <v>ENERO</v>
      </c>
      <c r="E2202" t="str">
        <f t="shared" si="366"/>
        <v>MIÉ.</v>
      </c>
      <c r="F2202" t="str">
        <f t="shared" si="367"/>
        <v>02</v>
      </c>
      <c r="G2202">
        <f t="shared" si="368"/>
        <v>2023</v>
      </c>
      <c r="H2202" t="str">
        <f t="shared" si="369"/>
        <v>50</v>
      </c>
      <c r="I2202" t="str">
        <f t="shared" si="372"/>
        <v>2024-01</v>
      </c>
      <c r="J2202" s="6">
        <v>13</v>
      </c>
      <c r="K2202" t="str">
        <f>VLOOKUP(J2202,Hoja1!$A$1:$B$12,2,0)</f>
        <v>ENERO</v>
      </c>
      <c r="L2202" t="s">
        <v>22</v>
      </c>
      <c r="M2202" s="6" t="str">
        <f t="shared" si="370"/>
        <v>25</v>
      </c>
      <c r="N2202" t="str">
        <f t="shared" si="373"/>
        <v>04</v>
      </c>
    </row>
    <row r="2203" spans="1:14" hidden="1">
      <c r="A2203" s="1">
        <v>45302</v>
      </c>
      <c r="B2203">
        <f t="shared" si="364"/>
        <v>2024</v>
      </c>
      <c r="C2203" t="str">
        <f t="shared" si="365"/>
        <v>01</v>
      </c>
      <c r="D2203" t="str">
        <f t="shared" si="371"/>
        <v>ENERO</v>
      </c>
      <c r="E2203" t="str">
        <f t="shared" si="366"/>
        <v>JUE.</v>
      </c>
      <c r="F2203" t="str">
        <f t="shared" si="367"/>
        <v>02</v>
      </c>
      <c r="G2203">
        <f t="shared" si="368"/>
        <v>2023</v>
      </c>
      <c r="H2203" t="str">
        <f t="shared" si="369"/>
        <v>50</v>
      </c>
      <c r="I2203" t="str">
        <f t="shared" si="372"/>
        <v>2024-01</v>
      </c>
      <c r="J2203" s="6">
        <v>13</v>
      </c>
      <c r="K2203" t="str">
        <f>VLOOKUP(J2203,Hoja1!$A$1:$B$12,2,0)</f>
        <v>ENERO</v>
      </c>
      <c r="L2203" t="s">
        <v>22</v>
      </c>
      <c r="M2203" s="6" t="str">
        <f t="shared" si="370"/>
        <v>25</v>
      </c>
      <c r="N2203" t="str">
        <f t="shared" si="373"/>
        <v>04</v>
      </c>
    </row>
    <row r="2204" spans="1:14" hidden="1">
      <c r="A2204" s="1">
        <v>45303</v>
      </c>
      <c r="B2204">
        <f t="shared" si="364"/>
        <v>2024</v>
      </c>
      <c r="C2204" t="str">
        <f t="shared" si="365"/>
        <v>01</v>
      </c>
      <c r="D2204" t="str">
        <f t="shared" si="371"/>
        <v>ENERO</v>
      </c>
      <c r="E2204" t="str">
        <f t="shared" si="366"/>
        <v>VIE.</v>
      </c>
      <c r="F2204" t="str">
        <f t="shared" si="367"/>
        <v>02</v>
      </c>
      <c r="G2204">
        <f t="shared" si="368"/>
        <v>2023</v>
      </c>
      <c r="H2204" t="str">
        <f t="shared" si="369"/>
        <v>50</v>
      </c>
      <c r="I2204" t="str">
        <f t="shared" si="372"/>
        <v>2024-01</v>
      </c>
      <c r="J2204" s="6">
        <v>13</v>
      </c>
      <c r="K2204" t="str">
        <f>VLOOKUP(J2204,Hoja1!$A$1:$B$12,2,0)</f>
        <v>ENERO</v>
      </c>
      <c r="L2204" t="s">
        <v>22</v>
      </c>
      <c r="M2204" s="6" t="str">
        <f t="shared" si="370"/>
        <v>25</v>
      </c>
      <c r="N2204" t="str">
        <f t="shared" si="373"/>
        <v>04</v>
      </c>
    </row>
    <row r="2205" spans="1:14" hidden="1">
      <c r="A2205" s="1">
        <v>45304</v>
      </c>
      <c r="B2205">
        <f t="shared" si="364"/>
        <v>2024</v>
      </c>
      <c r="C2205" t="str">
        <f t="shared" si="365"/>
        <v>01</v>
      </c>
      <c r="D2205" t="str">
        <f t="shared" si="371"/>
        <v>ENERO</v>
      </c>
      <c r="E2205" t="str">
        <f t="shared" si="366"/>
        <v>SÁB.</v>
      </c>
      <c r="F2205" t="str">
        <f t="shared" si="367"/>
        <v>02</v>
      </c>
      <c r="G2205">
        <f t="shared" si="368"/>
        <v>2023</v>
      </c>
      <c r="H2205" t="str">
        <f t="shared" si="369"/>
        <v>50</v>
      </c>
      <c r="I2205" t="str">
        <f t="shared" si="372"/>
        <v>2024-01</v>
      </c>
      <c r="J2205" s="6">
        <v>13</v>
      </c>
      <c r="K2205" t="str">
        <f>VLOOKUP(J2205,Hoja1!$A$1:$B$12,2,0)</f>
        <v>ENERO</v>
      </c>
      <c r="L2205" t="s">
        <v>22</v>
      </c>
      <c r="M2205" s="6" t="str">
        <f t="shared" si="370"/>
        <v>25</v>
      </c>
      <c r="N2205" t="str">
        <f t="shared" si="373"/>
        <v>04</v>
      </c>
    </row>
    <row r="2206" spans="1:14" hidden="1">
      <c r="A2206" s="1">
        <v>45305</v>
      </c>
      <c r="B2206">
        <f t="shared" si="364"/>
        <v>2024</v>
      </c>
      <c r="C2206" t="str">
        <f t="shared" si="365"/>
        <v>01</v>
      </c>
      <c r="D2206" t="str">
        <f t="shared" si="371"/>
        <v>ENERO</v>
      </c>
      <c r="E2206" t="str">
        <f t="shared" si="366"/>
        <v>DOM.</v>
      </c>
      <c r="F2206" t="str">
        <f t="shared" si="367"/>
        <v>03</v>
      </c>
      <c r="G2206">
        <f t="shared" si="368"/>
        <v>2023</v>
      </c>
      <c r="H2206" t="str">
        <f t="shared" si="369"/>
        <v>51</v>
      </c>
      <c r="I2206" t="str">
        <f t="shared" si="372"/>
        <v>2024-01</v>
      </c>
      <c r="J2206" s="6">
        <v>13</v>
      </c>
      <c r="K2206" t="str">
        <f>VLOOKUP(J2206,Hoja1!$A$1:$B$12,2,0)</f>
        <v>ENERO</v>
      </c>
      <c r="L2206" t="s">
        <v>22</v>
      </c>
      <c r="M2206" s="6" t="str">
        <f t="shared" si="370"/>
        <v>26</v>
      </c>
      <c r="N2206" t="str">
        <f t="shared" si="373"/>
        <v>04</v>
      </c>
    </row>
    <row r="2207" spans="1:14" hidden="1">
      <c r="A2207" s="1">
        <v>45306</v>
      </c>
      <c r="B2207">
        <f t="shared" si="364"/>
        <v>2024</v>
      </c>
      <c r="C2207" t="str">
        <f t="shared" si="365"/>
        <v>01</v>
      </c>
      <c r="D2207" t="str">
        <f t="shared" si="371"/>
        <v>ENERO</v>
      </c>
      <c r="E2207" t="str">
        <f t="shared" si="366"/>
        <v>LUN.</v>
      </c>
      <c r="F2207" t="str">
        <f t="shared" si="367"/>
        <v>03</v>
      </c>
      <c r="G2207">
        <f t="shared" si="368"/>
        <v>2023</v>
      </c>
      <c r="H2207" t="str">
        <f t="shared" si="369"/>
        <v>51</v>
      </c>
      <c r="I2207" t="str">
        <f t="shared" si="372"/>
        <v>2024-01</v>
      </c>
      <c r="J2207" s="6">
        <v>13</v>
      </c>
      <c r="K2207" t="str">
        <f>VLOOKUP(J2207,Hoja1!$A$1:$B$12,2,0)</f>
        <v>ENERO</v>
      </c>
      <c r="L2207" t="s">
        <v>22</v>
      </c>
      <c r="M2207" s="6" t="str">
        <f t="shared" si="370"/>
        <v>26</v>
      </c>
      <c r="N2207" t="str">
        <f t="shared" si="373"/>
        <v>04</v>
      </c>
    </row>
    <row r="2208" spans="1:14" hidden="1">
      <c r="A2208" s="1">
        <v>45307</v>
      </c>
      <c r="B2208">
        <f t="shared" si="364"/>
        <v>2024</v>
      </c>
      <c r="C2208" t="str">
        <f t="shared" si="365"/>
        <v>01</v>
      </c>
      <c r="D2208" t="str">
        <f t="shared" si="371"/>
        <v>ENERO</v>
      </c>
      <c r="E2208" t="str">
        <f t="shared" si="366"/>
        <v>MAR.</v>
      </c>
      <c r="F2208" t="str">
        <f t="shared" si="367"/>
        <v>03</v>
      </c>
      <c r="G2208">
        <f t="shared" si="368"/>
        <v>2023</v>
      </c>
      <c r="H2208" t="str">
        <f t="shared" si="369"/>
        <v>51</v>
      </c>
      <c r="I2208" t="str">
        <f t="shared" si="372"/>
        <v>2024-01</v>
      </c>
      <c r="J2208" s="6">
        <v>13</v>
      </c>
      <c r="K2208" t="str">
        <f>VLOOKUP(J2208,Hoja1!$A$1:$B$12,2,0)</f>
        <v>ENERO</v>
      </c>
      <c r="L2208" t="s">
        <v>22</v>
      </c>
      <c r="M2208" s="6" t="str">
        <f t="shared" si="370"/>
        <v>26</v>
      </c>
      <c r="N2208" t="str">
        <f t="shared" si="373"/>
        <v>04</v>
      </c>
    </row>
    <row r="2209" spans="1:14" hidden="1">
      <c r="A2209" s="1">
        <v>45308</v>
      </c>
      <c r="B2209">
        <f t="shared" si="364"/>
        <v>2024</v>
      </c>
      <c r="C2209" t="str">
        <f t="shared" si="365"/>
        <v>01</v>
      </c>
      <c r="D2209" t="str">
        <f t="shared" si="371"/>
        <v>ENERO</v>
      </c>
      <c r="E2209" t="str">
        <f t="shared" si="366"/>
        <v>MIÉ.</v>
      </c>
      <c r="F2209" t="str">
        <f t="shared" si="367"/>
        <v>03</v>
      </c>
      <c r="G2209">
        <f t="shared" si="368"/>
        <v>2023</v>
      </c>
      <c r="H2209" t="str">
        <f t="shared" si="369"/>
        <v>51</v>
      </c>
      <c r="I2209" t="str">
        <f t="shared" si="372"/>
        <v>2024-01</v>
      </c>
      <c r="J2209" s="6">
        <v>13</v>
      </c>
      <c r="K2209" t="str">
        <f>VLOOKUP(J2209,Hoja1!$A$1:$B$12,2,0)</f>
        <v>ENERO</v>
      </c>
      <c r="L2209" t="s">
        <v>22</v>
      </c>
      <c r="M2209" s="6" t="str">
        <f t="shared" si="370"/>
        <v>26</v>
      </c>
      <c r="N2209" t="str">
        <f t="shared" si="373"/>
        <v>04</v>
      </c>
    </row>
    <row r="2210" spans="1:14" hidden="1">
      <c r="A2210" s="1">
        <v>45309</v>
      </c>
      <c r="B2210">
        <f t="shared" si="364"/>
        <v>2024</v>
      </c>
      <c r="C2210" t="str">
        <f t="shared" si="365"/>
        <v>01</v>
      </c>
      <c r="D2210" t="str">
        <f t="shared" si="371"/>
        <v>ENERO</v>
      </c>
      <c r="E2210" t="str">
        <f t="shared" si="366"/>
        <v>JUE.</v>
      </c>
      <c r="F2210" t="str">
        <f t="shared" si="367"/>
        <v>03</v>
      </c>
      <c r="G2210">
        <f t="shared" si="368"/>
        <v>2023</v>
      </c>
      <c r="H2210" t="str">
        <f t="shared" si="369"/>
        <v>51</v>
      </c>
      <c r="I2210" t="str">
        <f t="shared" si="372"/>
        <v>2024-01</v>
      </c>
      <c r="J2210" s="6">
        <v>13</v>
      </c>
      <c r="K2210" t="str">
        <f>VLOOKUP(J2210,Hoja1!$A$1:$B$12,2,0)</f>
        <v>ENERO</v>
      </c>
      <c r="L2210" t="s">
        <v>22</v>
      </c>
      <c r="M2210" s="6" t="str">
        <f t="shared" si="370"/>
        <v>26</v>
      </c>
      <c r="N2210" t="str">
        <f t="shared" si="373"/>
        <v>04</v>
      </c>
    </row>
    <row r="2211" spans="1:14" hidden="1">
      <c r="A2211" s="1">
        <v>45310</v>
      </c>
      <c r="B2211">
        <f t="shared" ref="B2211:B2274" si="374">YEAR(A2211)</f>
        <v>2024</v>
      </c>
      <c r="C2211" t="str">
        <f t="shared" ref="C2211:C2274" si="375">TEXT(MONTH(A2211),"00")</f>
        <v>01</v>
      </c>
      <c r="D2211" t="str">
        <f t="shared" si="371"/>
        <v>ENERO</v>
      </c>
      <c r="E2211" t="str">
        <f t="shared" ref="E2211:E2274" si="376">UPPER(TEXT(A2211,"ddd"))</f>
        <v>VIE.</v>
      </c>
      <c r="F2211" t="str">
        <f t="shared" ref="F2211:F2274" si="377">IF(WEEKNUM(A2211) = 53, TEXT(52,"##"), TEXT(WEEKNUM(A2211),"00"))</f>
        <v>03</v>
      </c>
      <c r="G2211">
        <f t="shared" ref="G2211:G2274" si="378">IF((WEEKNUM(A2211))-5 &lt;= 0,(YEAR(A2211)) - 1, YEAR(A2211))</f>
        <v>2023</v>
      </c>
      <c r="H2211" t="str">
        <f t="shared" ref="H2211:H2274" si="379">IF(F2211-4&lt;=0,IF(F2211="01",TEXT(48,"00"),TEXT(49+F2211-1,"00")),TEXT((WEEKNUM(A2211))-4,"00"))</f>
        <v>51</v>
      </c>
      <c r="I2211" t="str">
        <f t="shared" si="372"/>
        <v>2024-01</v>
      </c>
      <c r="J2211" s="6">
        <v>13</v>
      </c>
      <c r="K2211" t="str">
        <f>VLOOKUP(J2211,Hoja1!$A$1:$B$12,2,0)</f>
        <v>ENERO</v>
      </c>
      <c r="L2211" t="s">
        <v>22</v>
      </c>
      <c r="M2211" s="6" t="str">
        <f t="shared" si="370"/>
        <v>26</v>
      </c>
      <c r="N2211" t="str">
        <f t="shared" si="373"/>
        <v>04</v>
      </c>
    </row>
    <row r="2212" spans="1:14" hidden="1">
      <c r="A2212" s="1">
        <v>45311</v>
      </c>
      <c r="B2212">
        <f t="shared" si="374"/>
        <v>2024</v>
      </c>
      <c r="C2212" t="str">
        <f t="shared" si="375"/>
        <v>01</v>
      </c>
      <c r="D2212" t="str">
        <f t="shared" si="371"/>
        <v>ENERO</v>
      </c>
      <c r="E2212" t="str">
        <f t="shared" si="376"/>
        <v>SÁB.</v>
      </c>
      <c r="F2212" t="str">
        <f t="shared" si="377"/>
        <v>03</v>
      </c>
      <c r="G2212">
        <f t="shared" si="378"/>
        <v>2023</v>
      </c>
      <c r="H2212" t="str">
        <f t="shared" si="379"/>
        <v>51</v>
      </c>
      <c r="I2212" t="str">
        <f t="shared" si="372"/>
        <v>2024-01</v>
      </c>
      <c r="J2212" s="6">
        <v>13</v>
      </c>
      <c r="K2212" t="str">
        <f>VLOOKUP(J2212,Hoja1!$A$1:$B$12,2,0)</f>
        <v>ENERO</v>
      </c>
      <c r="L2212" t="s">
        <v>22</v>
      </c>
      <c r="M2212" s="6" t="str">
        <f t="shared" si="370"/>
        <v>26</v>
      </c>
      <c r="N2212" t="str">
        <f t="shared" si="373"/>
        <v>04</v>
      </c>
    </row>
    <row r="2213" spans="1:14" hidden="1">
      <c r="A2213" s="1">
        <v>45312</v>
      </c>
      <c r="B2213">
        <f t="shared" si="374"/>
        <v>2024</v>
      </c>
      <c r="C2213" t="str">
        <f t="shared" si="375"/>
        <v>01</v>
      </c>
      <c r="D2213" t="str">
        <f t="shared" si="371"/>
        <v>ENERO</v>
      </c>
      <c r="E2213" t="str">
        <f t="shared" si="376"/>
        <v>DOM.</v>
      </c>
      <c r="F2213" t="str">
        <f t="shared" si="377"/>
        <v>04</v>
      </c>
      <c r="G2213">
        <f t="shared" si="378"/>
        <v>2023</v>
      </c>
      <c r="H2213" t="str">
        <f t="shared" si="379"/>
        <v>52</v>
      </c>
      <c r="I2213" t="str">
        <f t="shared" si="372"/>
        <v>2024-01</v>
      </c>
      <c r="J2213" s="6">
        <v>13</v>
      </c>
      <c r="K2213" t="str">
        <f>VLOOKUP(J2213,Hoja1!$A$1:$B$12,2,0)</f>
        <v>ENERO</v>
      </c>
      <c r="L2213" t="s">
        <v>22</v>
      </c>
      <c r="M2213" s="6" t="str">
        <f t="shared" si="370"/>
        <v>26</v>
      </c>
      <c r="N2213" t="str">
        <f t="shared" si="373"/>
        <v>04</v>
      </c>
    </row>
    <row r="2214" spans="1:14" hidden="1">
      <c r="A2214" s="1">
        <v>45313</v>
      </c>
      <c r="B2214">
        <f t="shared" si="374"/>
        <v>2024</v>
      </c>
      <c r="C2214" t="str">
        <f t="shared" si="375"/>
        <v>01</v>
      </c>
      <c r="D2214" t="str">
        <f t="shared" si="371"/>
        <v>ENERO</v>
      </c>
      <c r="E2214" t="str">
        <f t="shared" si="376"/>
        <v>LUN.</v>
      </c>
      <c r="F2214" t="str">
        <f t="shared" si="377"/>
        <v>04</v>
      </c>
      <c r="G2214">
        <f t="shared" si="378"/>
        <v>2023</v>
      </c>
      <c r="H2214" t="str">
        <f t="shared" si="379"/>
        <v>52</v>
      </c>
      <c r="I2214" t="str">
        <f t="shared" si="372"/>
        <v>2024-01</v>
      </c>
      <c r="J2214" s="6">
        <v>13</v>
      </c>
      <c r="K2214" t="str">
        <f>VLOOKUP(J2214,Hoja1!$A$1:$B$12,2,0)</f>
        <v>ENERO</v>
      </c>
      <c r="L2214" t="s">
        <v>22</v>
      </c>
      <c r="M2214" s="6" t="str">
        <f t="shared" si="370"/>
        <v>26</v>
      </c>
      <c r="N2214" t="str">
        <f t="shared" si="373"/>
        <v>04</v>
      </c>
    </row>
    <row r="2215" spans="1:14" hidden="1">
      <c r="A2215" s="1">
        <v>45314</v>
      </c>
      <c r="B2215">
        <f t="shared" si="374"/>
        <v>2024</v>
      </c>
      <c r="C2215" t="str">
        <f t="shared" si="375"/>
        <v>01</v>
      </c>
      <c r="D2215" t="str">
        <f t="shared" si="371"/>
        <v>ENERO</v>
      </c>
      <c r="E2215" t="str">
        <f t="shared" si="376"/>
        <v>MAR.</v>
      </c>
      <c r="F2215" t="str">
        <f t="shared" si="377"/>
        <v>04</v>
      </c>
      <c r="G2215">
        <f t="shared" si="378"/>
        <v>2023</v>
      </c>
      <c r="H2215" t="str">
        <f t="shared" si="379"/>
        <v>52</v>
      </c>
      <c r="I2215" t="str">
        <f t="shared" si="372"/>
        <v>2024-01</v>
      </c>
      <c r="J2215" s="6">
        <v>13</v>
      </c>
      <c r="K2215" t="str">
        <f>VLOOKUP(J2215,Hoja1!$A$1:$B$12,2,0)</f>
        <v>ENERO</v>
      </c>
      <c r="L2215" t="s">
        <v>22</v>
      </c>
      <c r="M2215" s="6" t="str">
        <f t="shared" si="370"/>
        <v>26</v>
      </c>
      <c r="N2215" t="str">
        <f t="shared" si="373"/>
        <v>04</v>
      </c>
    </row>
    <row r="2216" spans="1:14" hidden="1">
      <c r="A2216" s="1">
        <v>45315</v>
      </c>
      <c r="B2216">
        <f t="shared" si="374"/>
        <v>2024</v>
      </c>
      <c r="C2216" t="str">
        <f t="shared" si="375"/>
        <v>01</v>
      </c>
      <c r="D2216" t="str">
        <f t="shared" si="371"/>
        <v>ENERO</v>
      </c>
      <c r="E2216" t="str">
        <f t="shared" si="376"/>
        <v>MIÉ.</v>
      </c>
      <c r="F2216" t="str">
        <f t="shared" si="377"/>
        <v>04</v>
      </c>
      <c r="G2216">
        <f t="shared" si="378"/>
        <v>2023</v>
      </c>
      <c r="H2216" t="str">
        <f t="shared" si="379"/>
        <v>52</v>
      </c>
      <c r="I2216" t="str">
        <f t="shared" si="372"/>
        <v>2024-01</v>
      </c>
      <c r="J2216" s="6">
        <v>13</v>
      </c>
      <c r="K2216" t="str">
        <f>VLOOKUP(J2216,Hoja1!$A$1:$B$12,2,0)</f>
        <v>ENERO</v>
      </c>
      <c r="L2216" t="s">
        <v>22</v>
      </c>
      <c r="M2216" s="6" t="str">
        <f t="shared" si="370"/>
        <v>26</v>
      </c>
      <c r="N2216" t="str">
        <f t="shared" si="373"/>
        <v>04</v>
      </c>
    </row>
    <row r="2217" spans="1:14" hidden="1">
      <c r="A2217" s="1">
        <v>45316</v>
      </c>
      <c r="B2217">
        <f t="shared" si="374"/>
        <v>2024</v>
      </c>
      <c r="C2217" t="str">
        <f t="shared" si="375"/>
        <v>01</v>
      </c>
      <c r="D2217" t="str">
        <f t="shared" si="371"/>
        <v>ENERO</v>
      </c>
      <c r="E2217" t="str">
        <f t="shared" si="376"/>
        <v>JUE.</v>
      </c>
      <c r="F2217" t="str">
        <f t="shared" si="377"/>
        <v>04</v>
      </c>
      <c r="G2217">
        <f t="shared" si="378"/>
        <v>2023</v>
      </c>
      <c r="H2217" t="str">
        <f t="shared" si="379"/>
        <v>52</v>
      </c>
      <c r="I2217" t="str">
        <f t="shared" si="372"/>
        <v>2024-01</v>
      </c>
      <c r="J2217" s="6">
        <v>13</v>
      </c>
      <c r="K2217" t="str">
        <f>VLOOKUP(J2217,Hoja1!$A$1:$B$12,2,0)</f>
        <v>ENERO</v>
      </c>
      <c r="L2217" t="s">
        <v>22</v>
      </c>
      <c r="M2217" s="6" t="str">
        <f t="shared" si="370"/>
        <v>26</v>
      </c>
      <c r="N2217" t="str">
        <f t="shared" si="373"/>
        <v>04</v>
      </c>
    </row>
    <row r="2218" spans="1:14" hidden="1">
      <c r="A2218" s="1">
        <v>45317</v>
      </c>
      <c r="B2218">
        <f t="shared" si="374"/>
        <v>2024</v>
      </c>
      <c r="C2218" t="str">
        <f t="shared" si="375"/>
        <v>01</v>
      </c>
      <c r="D2218" t="str">
        <f t="shared" si="371"/>
        <v>ENERO</v>
      </c>
      <c r="E2218" t="str">
        <f t="shared" si="376"/>
        <v>VIE.</v>
      </c>
      <c r="F2218" t="str">
        <f t="shared" si="377"/>
        <v>04</v>
      </c>
      <c r="G2218">
        <f t="shared" si="378"/>
        <v>2023</v>
      </c>
      <c r="H2218" t="str">
        <f t="shared" si="379"/>
        <v>52</v>
      </c>
      <c r="I2218" t="str">
        <f t="shared" si="372"/>
        <v>2024-01</v>
      </c>
      <c r="J2218" s="6">
        <v>13</v>
      </c>
      <c r="K2218" t="str">
        <f>VLOOKUP(J2218,Hoja1!$A$1:$B$12,2,0)</f>
        <v>ENERO</v>
      </c>
      <c r="L2218" t="s">
        <v>22</v>
      </c>
      <c r="M2218" s="6" t="str">
        <f t="shared" si="370"/>
        <v>26</v>
      </c>
      <c r="N2218" t="str">
        <f t="shared" si="373"/>
        <v>04</v>
      </c>
    </row>
    <row r="2219" spans="1:14" hidden="1">
      <c r="A2219" s="1">
        <v>45318</v>
      </c>
      <c r="B2219">
        <f t="shared" si="374"/>
        <v>2024</v>
      </c>
      <c r="C2219" t="str">
        <f t="shared" si="375"/>
        <v>01</v>
      </c>
      <c r="D2219" t="str">
        <f t="shared" si="371"/>
        <v>ENERO</v>
      </c>
      <c r="E2219" t="str">
        <f t="shared" si="376"/>
        <v>SÁB.</v>
      </c>
      <c r="F2219" t="str">
        <f t="shared" si="377"/>
        <v>04</v>
      </c>
      <c r="G2219">
        <f t="shared" si="378"/>
        <v>2023</v>
      </c>
      <c r="H2219" t="str">
        <f t="shared" si="379"/>
        <v>52</v>
      </c>
      <c r="I2219" t="str">
        <f t="shared" si="372"/>
        <v>2024-01</v>
      </c>
      <c r="J2219" s="6">
        <v>13</v>
      </c>
      <c r="K2219" t="str">
        <f>VLOOKUP(J2219,Hoja1!$A$1:$B$12,2,0)</f>
        <v>ENERO</v>
      </c>
      <c r="L2219" t="s">
        <v>22</v>
      </c>
      <c r="M2219" s="6" t="str">
        <f t="shared" si="370"/>
        <v>26</v>
      </c>
      <c r="N2219" t="str">
        <f t="shared" si="373"/>
        <v>04</v>
      </c>
    </row>
    <row r="2220" spans="1:14" s="5" customFormat="1" hidden="1">
      <c r="A2220" s="4">
        <v>45319</v>
      </c>
      <c r="B2220" s="5">
        <f t="shared" si="374"/>
        <v>2024</v>
      </c>
      <c r="C2220" s="5" t="str">
        <f t="shared" si="375"/>
        <v>01</v>
      </c>
      <c r="D2220" s="5" t="str">
        <f t="shared" si="371"/>
        <v>ENERO</v>
      </c>
      <c r="E2220" s="5" t="str">
        <f t="shared" si="376"/>
        <v>DOM.</v>
      </c>
      <c r="F2220" s="5" t="str">
        <f t="shared" si="377"/>
        <v>05</v>
      </c>
      <c r="G2220" s="5">
        <f t="shared" si="378"/>
        <v>2023</v>
      </c>
      <c r="H2220" s="5" t="str">
        <f t="shared" si="379"/>
        <v>01</v>
      </c>
      <c r="I2220" s="5" t="str">
        <f t="shared" si="372"/>
        <v>2024-01</v>
      </c>
      <c r="J2220" s="6">
        <v>13</v>
      </c>
      <c r="K2220" s="5" t="str">
        <f>VLOOKUP(J2220,Hoja1!$A$1:$B$12,2,0)</f>
        <v>ENERO</v>
      </c>
      <c r="L2220" t="s">
        <v>22</v>
      </c>
      <c r="M2220" s="6" t="str">
        <f t="shared" si="370"/>
        <v>01</v>
      </c>
      <c r="N2220" t="str">
        <f t="shared" si="373"/>
        <v>04</v>
      </c>
    </row>
    <row r="2221" spans="1:14" hidden="1">
      <c r="A2221" s="1">
        <v>45320</v>
      </c>
      <c r="B2221">
        <f t="shared" si="374"/>
        <v>2024</v>
      </c>
      <c r="C2221" t="str">
        <f t="shared" si="375"/>
        <v>01</v>
      </c>
      <c r="D2221" t="str">
        <f t="shared" si="371"/>
        <v>ENERO</v>
      </c>
      <c r="E2221" t="str">
        <f t="shared" si="376"/>
        <v>LUN.</v>
      </c>
      <c r="F2221" t="str">
        <f t="shared" si="377"/>
        <v>05</v>
      </c>
      <c r="G2221">
        <f t="shared" si="378"/>
        <v>2023</v>
      </c>
      <c r="H2221" t="str">
        <f t="shared" si="379"/>
        <v>01</v>
      </c>
      <c r="I2221" t="str">
        <f t="shared" si="372"/>
        <v>2024-01</v>
      </c>
      <c r="J2221" s="6">
        <v>13</v>
      </c>
      <c r="K2221" t="str">
        <f>VLOOKUP(J2221,Hoja1!$A$1:$B$12,2,0)</f>
        <v>ENERO</v>
      </c>
      <c r="L2221" t="s">
        <v>22</v>
      </c>
      <c r="M2221" s="6" t="str">
        <f t="shared" si="370"/>
        <v>01</v>
      </c>
      <c r="N2221" t="str">
        <f t="shared" si="373"/>
        <v>04</v>
      </c>
    </row>
    <row r="2222" spans="1:14" hidden="1">
      <c r="A2222" s="1">
        <v>45321</v>
      </c>
      <c r="B2222">
        <f t="shared" si="374"/>
        <v>2024</v>
      </c>
      <c r="C2222" t="str">
        <f t="shared" si="375"/>
        <v>01</v>
      </c>
      <c r="D2222" t="str">
        <f t="shared" si="371"/>
        <v>ENERO</v>
      </c>
      <c r="E2222" t="str">
        <f t="shared" si="376"/>
        <v>MAR.</v>
      </c>
      <c r="F2222" t="str">
        <f t="shared" si="377"/>
        <v>05</v>
      </c>
      <c r="G2222">
        <f t="shared" si="378"/>
        <v>2023</v>
      </c>
      <c r="H2222" t="str">
        <f t="shared" si="379"/>
        <v>01</v>
      </c>
      <c r="I2222" t="str">
        <f t="shared" si="372"/>
        <v>2024-01</v>
      </c>
      <c r="J2222" s="6">
        <v>13</v>
      </c>
      <c r="K2222" t="str">
        <f>VLOOKUP(J2222,Hoja1!$A$1:$B$12,2,0)</f>
        <v>ENERO</v>
      </c>
      <c r="L2222" t="s">
        <v>22</v>
      </c>
      <c r="M2222" s="6" t="str">
        <f t="shared" si="370"/>
        <v>01</v>
      </c>
      <c r="N2222" t="str">
        <f t="shared" si="373"/>
        <v>04</v>
      </c>
    </row>
    <row r="2223" spans="1:14" hidden="1">
      <c r="A2223" s="1">
        <v>45322</v>
      </c>
      <c r="B2223">
        <f t="shared" si="374"/>
        <v>2024</v>
      </c>
      <c r="C2223" t="str">
        <f t="shared" si="375"/>
        <v>01</v>
      </c>
      <c r="D2223" t="str">
        <f t="shared" si="371"/>
        <v>ENERO</v>
      </c>
      <c r="E2223" t="str">
        <f t="shared" si="376"/>
        <v>MIÉ.</v>
      </c>
      <c r="F2223" t="str">
        <f t="shared" si="377"/>
        <v>05</v>
      </c>
      <c r="G2223">
        <f t="shared" si="378"/>
        <v>2023</v>
      </c>
      <c r="H2223" t="str">
        <f t="shared" si="379"/>
        <v>01</v>
      </c>
      <c r="I2223" t="str">
        <f t="shared" si="372"/>
        <v>2024-01</v>
      </c>
      <c r="J2223" s="6">
        <v>13</v>
      </c>
      <c r="K2223" t="str">
        <f>VLOOKUP(J2223,Hoja1!$A$1:$B$12,2,0)</f>
        <v>ENERO</v>
      </c>
      <c r="L2223" t="s">
        <v>22</v>
      </c>
      <c r="M2223" s="6" t="str">
        <f t="shared" si="370"/>
        <v>01</v>
      </c>
      <c r="N2223" t="str">
        <f t="shared" si="373"/>
        <v>04</v>
      </c>
    </row>
    <row r="2224" spans="1:14" hidden="1">
      <c r="A2224" s="1">
        <v>45323</v>
      </c>
      <c r="B2224">
        <f t="shared" si="374"/>
        <v>2024</v>
      </c>
      <c r="C2224" t="str">
        <f t="shared" si="375"/>
        <v>02</v>
      </c>
      <c r="D2224" t="str">
        <f t="shared" si="371"/>
        <v>FEBRERO</v>
      </c>
      <c r="E2224" t="str">
        <f t="shared" si="376"/>
        <v>JUE.</v>
      </c>
      <c r="F2224" t="str">
        <f t="shared" si="377"/>
        <v>05</v>
      </c>
      <c r="G2224">
        <f t="shared" si="378"/>
        <v>2023</v>
      </c>
      <c r="H2224" t="str">
        <f t="shared" si="379"/>
        <v>01</v>
      </c>
      <c r="I2224" t="str">
        <f t="shared" si="372"/>
        <v>2024-02</v>
      </c>
      <c r="J2224" s="6">
        <v>13</v>
      </c>
      <c r="K2224" t="str">
        <f>VLOOKUP(J2224,Hoja1!$A$1:$B$12,2,0)</f>
        <v>ENERO</v>
      </c>
      <c r="L2224" t="s">
        <v>22</v>
      </c>
      <c r="M2224" s="6" t="str">
        <f t="shared" si="370"/>
        <v>01</v>
      </c>
      <c r="N2224" t="str">
        <f t="shared" si="373"/>
        <v>04</v>
      </c>
    </row>
    <row r="2225" spans="1:14" hidden="1">
      <c r="A2225" s="1">
        <v>45324</v>
      </c>
      <c r="B2225">
        <f t="shared" si="374"/>
        <v>2024</v>
      </c>
      <c r="C2225" t="str">
        <f t="shared" si="375"/>
        <v>02</v>
      </c>
      <c r="D2225" t="str">
        <f t="shared" si="371"/>
        <v>FEBRERO</v>
      </c>
      <c r="E2225" t="str">
        <f t="shared" si="376"/>
        <v>VIE.</v>
      </c>
      <c r="F2225" t="str">
        <f t="shared" si="377"/>
        <v>05</v>
      </c>
      <c r="G2225">
        <f t="shared" si="378"/>
        <v>2023</v>
      </c>
      <c r="H2225" t="str">
        <f t="shared" si="379"/>
        <v>01</v>
      </c>
      <c r="I2225" t="str">
        <f t="shared" si="372"/>
        <v>2024-02</v>
      </c>
      <c r="J2225" s="6">
        <v>13</v>
      </c>
      <c r="K2225" t="str">
        <f>VLOOKUP(J2225,Hoja1!$A$1:$B$12,2,0)</f>
        <v>ENERO</v>
      </c>
      <c r="L2225" t="s">
        <v>22</v>
      </c>
      <c r="M2225" s="6" t="str">
        <f t="shared" si="370"/>
        <v>01</v>
      </c>
      <c r="N2225" t="str">
        <f t="shared" si="373"/>
        <v>04</v>
      </c>
    </row>
    <row r="2226" spans="1:14" hidden="1">
      <c r="A2226" s="1">
        <v>45325</v>
      </c>
      <c r="B2226">
        <f t="shared" si="374"/>
        <v>2024</v>
      </c>
      <c r="C2226" t="str">
        <f t="shared" si="375"/>
        <v>02</v>
      </c>
      <c r="D2226" t="str">
        <f t="shared" si="371"/>
        <v>FEBRERO</v>
      </c>
      <c r="E2226" t="str">
        <f t="shared" si="376"/>
        <v>SÁB.</v>
      </c>
      <c r="F2226" t="str">
        <f t="shared" si="377"/>
        <v>05</v>
      </c>
      <c r="G2226">
        <f t="shared" si="378"/>
        <v>2023</v>
      </c>
      <c r="H2226" t="str">
        <f t="shared" si="379"/>
        <v>01</v>
      </c>
      <c r="I2226" t="str">
        <f t="shared" si="372"/>
        <v>2024-02</v>
      </c>
      <c r="J2226" s="6">
        <v>13</v>
      </c>
      <c r="K2226" t="str">
        <f>VLOOKUP(J2226,Hoja1!$A$1:$B$12,2,0)</f>
        <v>ENERO</v>
      </c>
      <c r="L2226" t="s">
        <v>22</v>
      </c>
      <c r="M2226" s="6" t="str">
        <f t="shared" si="370"/>
        <v>01</v>
      </c>
      <c r="N2226" t="str">
        <f t="shared" si="373"/>
        <v>04</v>
      </c>
    </row>
    <row r="2227" spans="1:14" hidden="1">
      <c r="A2227" s="1">
        <v>45326</v>
      </c>
      <c r="B2227">
        <f t="shared" si="374"/>
        <v>2024</v>
      </c>
      <c r="C2227" t="str">
        <f t="shared" si="375"/>
        <v>02</v>
      </c>
      <c r="D2227" t="str">
        <f t="shared" si="371"/>
        <v>FEBRERO</v>
      </c>
      <c r="E2227" t="str">
        <f t="shared" si="376"/>
        <v>DOM.</v>
      </c>
      <c r="F2227" t="str">
        <f t="shared" si="377"/>
        <v>06</v>
      </c>
      <c r="G2227">
        <f t="shared" si="378"/>
        <v>2024</v>
      </c>
      <c r="H2227" t="str">
        <f t="shared" si="379"/>
        <v>02</v>
      </c>
      <c r="I2227" t="str">
        <f t="shared" si="372"/>
        <v>2024-02</v>
      </c>
      <c r="J2227" s="6" t="s">
        <v>14</v>
      </c>
      <c r="K2227" t="str">
        <f>VLOOKUP(J2227,Hoja1!$A$1:$B$12,2,0)</f>
        <v>FEBRERO</v>
      </c>
      <c r="L2227" t="s">
        <v>22</v>
      </c>
      <c r="M2227" s="6" t="str">
        <f t="shared" si="370"/>
        <v>01</v>
      </c>
      <c r="N2227" t="str">
        <f t="shared" si="373"/>
        <v>01</v>
      </c>
    </row>
    <row r="2228" spans="1:14" hidden="1">
      <c r="A2228" s="1">
        <v>45327</v>
      </c>
      <c r="B2228">
        <f t="shared" si="374"/>
        <v>2024</v>
      </c>
      <c r="C2228" t="str">
        <f t="shared" si="375"/>
        <v>02</v>
      </c>
      <c r="D2228" t="str">
        <f t="shared" si="371"/>
        <v>FEBRERO</v>
      </c>
      <c r="E2228" t="str">
        <f t="shared" si="376"/>
        <v>LUN.</v>
      </c>
      <c r="F2228" t="str">
        <f t="shared" si="377"/>
        <v>06</v>
      </c>
      <c r="G2228">
        <f t="shared" si="378"/>
        <v>2024</v>
      </c>
      <c r="H2228" t="str">
        <f t="shared" si="379"/>
        <v>02</v>
      </c>
      <c r="I2228" t="str">
        <f t="shared" si="372"/>
        <v>2024-02</v>
      </c>
      <c r="J2228" s="6" t="s">
        <v>14</v>
      </c>
      <c r="K2228" t="str">
        <f>VLOOKUP(J2228,Hoja1!$A$1:$B$12,2,0)</f>
        <v>FEBRERO</v>
      </c>
      <c r="L2228" t="s">
        <v>22</v>
      </c>
      <c r="M2228" s="6" t="str">
        <f t="shared" si="370"/>
        <v>01</v>
      </c>
      <c r="N2228" t="str">
        <f t="shared" si="373"/>
        <v>01</v>
      </c>
    </row>
    <row r="2229" spans="1:14" hidden="1">
      <c r="A2229" s="1">
        <v>45328</v>
      </c>
      <c r="B2229">
        <f t="shared" si="374"/>
        <v>2024</v>
      </c>
      <c r="C2229" t="str">
        <f t="shared" si="375"/>
        <v>02</v>
      </c>
      <c r="D2229" t="str">
        <f t="shared" si="371"/>
        <v>FEBRERO</v>
      </c>
      <c r="E2229" t="str">
        <f t="shared" si="376"/>
        <v>MAR.</v>
      </c>
      <c r="F2229" t="str">
        <f t="shared" si="377"/>
        <v>06</v>
      </c>
      <c r="G2229">
        <f t="shared" si="378"/>
        <v>2024</v>
      </c>
      <c r="H2229" t="str">
        <f t="shared" si="379"/>
        <v>02</v>
      </c>
      <c r="I2229" t="str">
        <f t="shared" si="372"/>
        <v>2024-02</v>
      </c>
      <c r="J2229" s="6" t="s">
        <v>14</v>
      </c>
      <c r="K2229" t="str">
        <f>VLOOKUP(J2229,Hoja1!$A$1:$B$12,2,0)</f>
        <v>FEBRERO</v>
      </c>
      <c r="L2229" t="s">
        <v>22</v>
      </c>
      <c r="M2229" s="6" t="str">
        <f t="shared" si="370"/>
        <v>01</v>
      </c>
      <c r="N2229" t="str">
        <f t="shared" si="373"/>
        <v>01</v>
      </c>
    </row>
    <row r="2230" spans="1:14" hidden="1">
      <c r="A2230" s="1">
        <v>45329</v>
      </c>
      <c r="B2230">
        <f t="shared" si="374"/>
        <v>2024</v>
      </c>
      <c r="C2230" t="str">
        <f t="shared" si="375"/>
        <v>02</v>
      </c>
      <c r="D2230" t="str">
        <f t="shared" si="371"/>
        <v>FEBRERO</v>
      </c>
      <c r="E2230" t="str">
        <f t="shared" si="376"/>
        <v>MIÉ.</v>
      </c>
      <c r="F2230" t="str">
        <f t="shared" si="377"/>
        <v>06</v>
      </c>
      <c r="G2230">
        <f t="shared" si="378"/>
        <v>2024</v>
      </c>
      <c r="H2230" t="str">
        <f t="shared" si="379"/>
        <v>02</v>
      </c>
      <c r="I2230" t="str">
        <f t="shared" si="372"/>
        <v>2024-02</v>
      </c>
      <c r="J2230" s="6" t="s">
        <v>14</v>
      </c>
      <c r="K2230" t="str">
        <f>VLOOKUP(J2230,Hoja1!$A$1:$B$12,2,0)</f>
        <v>FEBRERO</v>
      </c>
      <c r="L2230" t="s">
        <v>22</v>
      </c>
      <c r="M2230" s="6" t="str">
        <f t="shared" si="370"/>
        <v>01</v>
      </c>
      <c r="N2230" t="str">
        <f t="shared" si="373"/>
        <v>01</v>
      </c>
    </row>
    <row r="2231" spans="1:14" hidden="1">
      <c r="A2231" s="1">
        <v>45330</v>
      </c>
      <c r="B2231">
        <f t="shared" si="374"/>
        <v>2024</v>
      </c>
      <c r="C2231" t="str">
        <f t="shared" si="375"/>
        <v>02</v>
      </c>
      <c r="D2231" t="str">
        <f t="shared" si="371"/>
        <v>FEBRERO</v>
      </c>
      <c r="E2231" t="str">
        <f t="shared" si="376"/>
        <v>JUE.</v>
      </c>
      <c r="F2231" t="str">
        <f t="shared" si="377"/>
        <v>06</v>
      </c>
      <c r="G2231">
        <f t="shared" si="378"/>
        <v>2024</v>
      </c>
      <c r="H2231" t="str">
        <f t="shared" si="379"/>
        <v>02</v>
      </c>
      <c r="I2231" t="str">
        <f t="shared" si="372"/>
        <v>2024-02</v>
      </c>
      <c r="J2231" s="6" t="s">
        <v>14</v>
      </c>
      <c r="K2231" t="str">
        <f>VLOOKUP(J2231,Hoja1!$A$1:$B$12,2,0)</f>
        <v>FEBRERO</v>
      </c>
      <c r="L2231" t="s">
        <v>22</v>
      </c>
      <c r="M2231" s="6" t="str">
        <f t="shared" si="370"/>
        <v>01</v>
      </c>
      <c r="N2231" t="str">
        <f t="shared" si="373"/>
        <v>01</v>
      </c>
    </row>
    <row r="2232" spans="1:14" hidden="1">
      <c r="A2232" s="1">
        <v>45331</v>
      </c>
      <c r="B2232">
        <f t="shared" si="374"/>
        <v>2024</v>
      </c>
      <c r="C2232" t="str">
        <f t="shared" si="375"/>
        <v>02</v>
      </c>
      <c r="D2232" t="str">
        <f t="shared" si="371"/>
        <v>FEBRERO</v>
      </c>
      <c r="E2232" t="str">
        <f t="shared" si="376"/>
        <v>VIE.</v>
      </c>
      <c r="F2232" t="str">
        <f t="shared" si="377"/>
        <v>06</v>
      </c>
      <c r="G2232">
        <f t="shared" si="378"/>
        <v>2024</v>
      </c>
      <c r="H2232" t="str">
        <f t="shared" si="379"/>
        <v>02</v>
      </c>
      <c r="I2232" t="str">
        <f t="shared" si="372"/>
        <v>2024-02</v>
      </c>
      <c r="J2232" s="6" t="s">
        <v>14</v>
      </c>
      <c r="K2232" t="str">
        <f>VLOOKUP(J2232,Hoja1!$A$1:$B$12,2,0)</f>
        <v>FEBRERO</v>
      </c>
      <c r="L2232" t="s">
        <v>22</v>
      </c>
      <c r="M2232" s="6" t="str">
        <f t="shared" ref="M2232:M2295" si="380">TEXT(ROUND(H2232/2,0),"00")</f>
        <v>01</v>
      </c>
      <c r="N2232" t="str">
        <f t="shared" si="373"/>
        <v>01</v>
      </c>
    </row>
    <row r="2233" spans="1:14" hidden="1">
      <c r="A2233" s="1">
        <v>45332</v>
      </c>
      <c r="B2233">
        <f t="shared" si="374"/>
        <v>2024</v>
      </c>
      <c r="C2233" t="str">
        <f t="shared" si="375"/>
        <v>02</v>
      </c>
      <c r="D2233" t="str">
        <f t="shared" si="371"/>
        <v>FEBRERO</v>
      </c>
      <c r="E2233" t="str">
        <f t="shared" si="376"/>
        <v>SÁB.</v>
      </c>
      <c r="F2233" t="str">
        <f t="shared" si="377"/>
        <v>06</v>
      </c>
      <c r="G2233">
        <f t="shared" si="378"/>
        <v>2024</v>
      </c>
      <c r="H2233" t="str">
        <f t="shared" si="379"/>
        <v>02</v>
      </c>
      <c r="I2233" t="str">
        <f t="shared" si="372"/>
        <v>2024-02</v>
      </c>
      <c r="J2233" s="6" t="s">
        <v>14</v>
      </c>
      <c r="K2233" t="str">
        <f>VLOOKUP(J2233,Hoja1!$A$1:$B$12,2,0)</f>
        <v>FEBRERO</v>
      </c>
      <c r="L2233" t="s">
        <v>22</v>
      </c>
      <c r="M2233" s="6" t="str">
        <f t="shared" si="380"/>
        <v>01</v>
      </c>
      <c r="N2233" t="str">
        <f t="shared" si="373"/>
        <v>01</v>
      </c>
    </row>
    <row r="2234" spans="1:14" hidden="1">
      <c r="A2234" s="1">
        <v>45333</v>
      </c>
      <c r="B2234">
        <f t="shared" si="374"/>
        <v>2024</v>
      </c>
      <c r="C2234" t="str">
        <f t="shared" si="375"/>
        <v>02</v>
      </c>
      <c r="D2234" t="str">
        <f t="shared" si="371"/>
        <v>FEBRERO</v>
      </c>
      <c r="E2234" t="str">
        <f t="shared" si="376"/>
        <v>DOM.</v>
      </c>
      <c r="F2234" t="str">
        <f t="shared" si="377"/>
        <v>07</v>
      </c>
      <c r="G2234">
        <f t="shared" si="378"/>
        <v>2024</v>
      </c>
      <c r="H2234" t="str">
        <f t="shared" si="379"/>
        <v>03</v>
      </c>
      <c r="I2234" t="str">
        <f t="shared" si="372"/>
        <v>2024-02</v>
      </c>
      <c r="J2234" s="6" t="s">
        <v>14</v>
      </c>
      <c r="K2234" t="str">
        <f>VLOOKUP(J2234,Hoja1!$A$1:$B$12,2,0)</f>
        <v>FEBRERO</v>
      </c>
      <c r="L2234" t="s">
        <v>22</v>
      </c>
      <c r="M2234" s="6" t="str">
        <f t="shared" si="380"/>
        <v>02</v>
      </c>
      <c r="N2234" t="str">
        <f t="shared" si="373"/>
        <v>01</v>
      </c>
    </row>
    <row r="2235" spans="1:14" hidden="1">
      <c r="A2235" s="1">
        <v>45334</v>
      </c>
      <c r="B2235">
        <f t="shared" si="374"/>
        <v>2024</v>
      </c>
      <c r="C2235" t="str">
        <f t="shared" si="375"/>
        <v>02</v>
      </c>
      <c r="D2235" t="str">
        <f t="shared" si="371"/>
        <v>FEBRERO</v>
      </c>
      <c r="E2235" t="str">
        <f t="shared" si="376"/>
        <v>LUN.</v>
      </c>
      <c r="F2235" t="str">
        <f t="shared" si="377"/>
        <v>07</v>
      </c>
      <c r="G2235">
        <f t="shared" si="378"/>
        <v>2024</v>
      </c>
      <c r="H2235" t="str">
        <f t="shared" si="379"/>
        <v>03</v>
      </c>
      <c r="I2235" t="str">
        <f t="shared" si="372"/>
        <v>2024-02</v>
      </c>
      <c r="J2235" s="6" t="s">
        <v>14</v>
      </c>
      <c r="K2235" t="str">
        <f>VLOOKUP(J2235,Hoja1!$A$1:$B$12,2,0)</f>
        <v>FEBRERO</v>
      </c>
      <c r="L2235" t="s">
        <v>22</v>
      </c>
      <c r="M2235" s="6" t="str">
        <f t="shared" si="380"/>
        <v>02</v>
      </c>
      <c r="N2235" t="str">
        <f t="shared" si="373"/>
        <v>01</v>
      </c>
    </row>
    <row r="2236" spans="1:14" hidden="1">
      <c r="A2236" s="1">
        <v>45335</v>
      </c>
      <c r="B2236">
        <f t="shared" si="374"/>
        <v>2024</v>
      </c>
      <c r="C2236" t="str">
        <f t="shared" si="375"/>
        <v>02</v>
      </c>
      <c r="D2236" t="str">
        <f t="shared" si="371"/>
        <v>FEBRERO</v>
      </c>
      <c r="E2236" t="str">
        <f t="shared" si="376"/>
        <v>MAR.</v>
      </c>
      <c r="F2236" t="str">
        <f t="shared" si="377"/>
        <v>07</v>
      </c>
      <c r="G2236">
        <f t="shared" si="378"/>
        <v>2024</v>
      </c>
      <c r="H2236" t="str">
        <f t="shared" si="379"/>
        <v>03</v>
      </c>
      <c r="I2236" t="str">
        <f t="shared" si="372"/>
        <v>2024-02</v>
      </c>
      <c r="J2236" s="6" t="s">
        <v>14</v>
      </c>
      <c r="K2236" t="str">
        <f>VLOOKUP(J2236,Hoja1!$A$1:$B$12,2,0)</f>
        <v>FEBRERO</v>
      </c>
      <c r="L2236" t="s">
        <v>22</v>
      </c>
      <c r="M2236" s="6" t="str">
        <f t="shared" si="380"/>
        <v>02</v>
      </c>
      <c r="N2236" t="str">
        <f t="shared" si="373"/>
        <v>01</v>
      </c>
    </row>
    <row r="2237" spans="1:14" hidden="1">
      <c r="A2237" s="1">
        <v>45336</v>
      </c>
      <c r="B2237">
        <f t="shared" si="374"/>
        <v>2024</v>
      </c>
      <c r="C2237" t="str">
        <f t="shared" si="375"/>
        <v>02</v>
      </c>
      <c r="D2237" t="str">
        <f t="shared" si="371"/>
        <v>FEBRERO</v>
      </c>
      <c r="E2237" t="str">
        <f t="shared" si="376"/>
        <v>MIÉ.</v>
      </c>
      <c r="F2237" t="str">
        <f t="shared" si="377"/>
        <v>07</v>
      </c>
      <c r="G2237">
        <f t="shared" si="378"/>
        <v>2024</v>
      </c>
      <c r="H2237" t="str">
        <f t="shared" si="379"/>
        <v>03</v>
      </c>
      <c r="I2237" t="str">
        <f t="shared" si="372"/>
        <v>2024-02</v>
      </c>
      <c r="J2237" s="6" t="s">
        <v>14</v>
      </c>
      <c r="K2237" t="str">
        <f>VLOOKUP(J2237,Hoja1!$A$1:$B$12,2,0)</f>
        <v>FEBRERO</v>
      </c>
      <c r="L2237" t="s">
        <v>22</v>
      </c>
      <c r="M2237" s="6" t="str">
        <f t="shared" si="380"/>
        <v>02</v>
      </c>
      <c r="N2237" t="str">
        <f t="shared" si="373"/>
        <v>01</v>
      </c>
    </row>
    <row r="2238" spans="1:14" hidden="1">
      <c r="A2238" s="1">
        <v>45337</v>
      </c>
      <c r="B2238">
        <f t="shared" si="374"/>
        <v>2024</v>
      </c>
      <c r="C2238" t="str">
        <f t="shared" si="375"/>
        <v>02</v>
      </c>
      <c r="D2238" t="str">
        <f t="shared" si="371"/>
        <v>FEBRERO</v>
      </c>
      <c r="E2238" t="str">
        <f t="shared" si="376"/>
        <v>JUE.</v>
      </c>
      <c r="F2238" t="str">
        <f t="shared" si="377"/>
        <v>07</v>
      </c>
      <c r="G2238">
        <f t="shared" si="378"/>
        <v>2024</v>
      </c>
      <c r="H2238" t="str">
        <f t="shared" si="379"/>
        <v>03</v>
      </c>
      <c r="I2238" t="str">
        <f t="shared" si="372"/>
        <v>2024-02</v>
      </c>
      <c r="J2238" s="6" t="s">
        <v>14</v>
      </c>
      <c r="K2238" t="str">
        <f>VLOOKUP(J2238,Hoja1!$A$1:$B$12,2,0)</f>
        <v>FEBRERO</v>
      </c>
      <c r="L2238" t="s">
        <v>22</v>
      </c>
      <c r="M2238" s="6" t="str">
        <f t="shared" si="380"/>
        <v>02</v>
      </c>
      <c r="N2238" t="str">
        <f t="shared" si="373"/>
        <v>01</v>
      </c>
    </row>
    <row r="2239" spans="1:14" hidden="1">
      <c r="A2239" s="1">
        <v>45338</v>
      </c>
      <c r="B2239">
        <f t="shared" si="374"/>
        <v>2024</v>
      </c>
      <c r="C2239" t="str">
        <f t="shared" si="375"/>
        <v>02</v>
      </c>
      <c r="D2239" t="str">
        <f t="shared" si="371"/>
        <v>FEBRERO</v>
      </c>
      <c r="E2239" t="str">
        <f t="shared" si="376"/>
        <v>VIE.</v>
      </c>
      <c r="F2239" t="str">
        <f t="shared" si="377"/>
        <v>07</v>
      </c>
      <c r="G2239">
        <f t="shared" si="378"/>
        <v>2024</v>
      </c>
      <c r="H2239" t="str">
        <f t="shared" si="379"/>
        <v>03</v>
      </c>
      <c r="I2239" t="str">
        <f t="shared" si="372"/>
        <v>2024-02</v>
      </c>
      <c r="J2239" s="6" t="s">
        <v>14</v>
      </c>
      <c r="K2239" t="str">
        <f>VLOOKUP(J2239,Hoja1!$A$1:$B$12,2,0)</f>
        <v>FEBRERO</v>
      </c>
      <c r="L2239" t="s">
        <v>22</v>
      </c>
      <c r="M2239" s="6" t="str">
        <f t="shared" si="380"/>
        <v>02</v>
      </c>
      <c r="N2239" t="str">
        <f t="shared" si="373"/>
        <v>01</v>
      </c>
    </row>
    <row r="2240" spans="1:14" hidden="1">
      <c r="A2240" s="1">
        <v>45339</v>
      </c>
      <c r="B2240">
        <f t="shared" si="374"/>
        <v>2024</v>
      </c>
      <c r="C2240" t="str">
        <f t="shared" si="375"/>
        <v>02</v>
      </c>
      <c r="D2240" t="str">
        <f t="shared" si="371"/>
        <v>FEBRERO</v>
      </c>
      <c r="E2240" t="str">
        <f t="shared" si="376"/>
        <v>SÁB.</v>
      </c>
      <c r="F2240" t="str">
        <f t="shared" si="377"/>
        <v>07</v>
      </c>
      <c r="G2240">
        <f t="shared" si="378"/>
        <v>2024</v>
      </c>
      <c r="H2240" t="str">
        <f t="shared" si="379"/>
        <v>03</v>
      </c>
      <c r="I2240" t="str">
        <f t="shared" si="372"/>
        <v>2024-02</v>
      </c>
      <c r="J2240" s="6" t="s">
        <v>14</v>
      </c>
      <c r="K2240" t="str">
        <f>VLOOKUP(J2240,Hoja1!$A$1:$B$12,2,0)</f>
        <v>FEBRERO</v>
      </c>
      <c r="L2240" t="s">
        <v>22</v>
      </c>
      <c r="M2240" s="6" t="str">
        <f t="shared" si="380"/>
        <v>02</v>
      </c>
      <c r="N2240" t="str">
        <f t="shared" si="373"/>
        <v>01</v>
      </c>
    </row>
    <row r="2241" spans="1:14" hidden="1">
      <c r="A2241" s="1">
        <v>45340</v>
      </c>
      <c r="B2241">
        <f t="shared" si="374"/>
        <v>2024</v>
      </c>
      <c r="C2241" t="str">
        <f t="shared" si="375"/>
        <v>02</v>
      </c>
      <c r="D2241" t="str">
        <f t="shared" si="371"/>
        <v>FEBRERO</v>
      </c>
      <c r="E2241" t="str">
        <f t="shared" si="376"/>
        <v>DOM.</v>
      </c>
      <c r="F2241" t="str">
        <f t="shared" si="377"/>
        <v>08</v>
      </c>
      <c r="G2241">
        <f t="shared" si="378"/>
        <v>2024</v>
      </c>
      <c r="H2241" t="str">
        <f t="shared" si="379"/>
        <v>04</v>
      </c>
      <c r="I2241" t="str">
        <f t="shared" si="372"/>
        <v>2024-02</v>
      </c>
      <c r="J2241" s="6" t="s">
        <v>14</v>
      </c>
      <c r="K2241" t="str">
        <f>VLOOKUP(J2241,Hoja1!$A$1:$B$12,2,0)</f>
        <v>FEBRERO</v>
      </c>
      <c r="L2241" t="s">
        <v>22</v>
      </c>
      <c r="M2241" s="6" t="str">
        <f t="shared" si="380"/>
        <v>02</v>
      </c>
      <c r="N2241" t="str">
        <f t="shared" si="373"/>
        <v>01</v>
      </c>
    </row>
    <row r="2242" spans="1:14" hidden="1">
      <c r="A2242" s="1">
        <v>45341</v>
      </c>
      <c r="B2242">
        <f t="shared" si="374"/>
        <v>2024</v>
      </c>
      <c r="C2242" t="str">
        <f t="shared" si="375"/>
        <v>02</v>
      </c>
      <c r="D2242" t="str">
        <f t="shared" si="371"/>
        <v>FEBRERO</v>
      </c>
      <c r="E2242" t="str">
        <f t="shared" si="376"/>
        <v>LUN.</v>
      </c>
      <c r="F2242" t="str">
        <f t="shared" si="377"/>
        <v>08</v>
      </c>
      <c r="G2242">
        <f t="shared" si="378"/>
        <v>2024</v>
      </c>
      <c r="H2242" t="str">
        <f t="shared" si="379"/>
        <v>04</v>
      </c>
      <c r="I2242" t="str">
        <f t="shared" si="372"/>
        <v>2024-02</v>
      </c>
      <c r="J2242" s="6" t="s">
        <v>14</v>
      </c>
      <c r="K2242" t="str">
        <f>VLOOKUP(J2242,Hoja1!$A$1:$B$12,2,0)</f>
        <v>FEBRERO</v>
      </c>
      <c r="L2242" t="s">
        <v>22</v>
      </c>
      <c r="M2242" s="6" t="str">
        <f t="shared" si="380"/>
        <v>02</v>
      </c>
      <c r="N2242" t="str">
        <f t="shared" si="373"/>
        <v>01</v>
      </c>
    </row>
    <row r="2243" spans="1:14" hidden="1">
      <c r="A2243" s="1">
        <v>45342</v>
      </c>
      <c r="B2243">
        <f t="shared" si="374"/>
        <v>2024</v>
      </c>
      <c r="C2243" t="str">
        <f t="shared" si="375"/>
        <v>02</v>
      </c>
      <c r="D2243" t="str">
        <f t="shared" ref="D2243:D2306" si="381">UPPER(TEXT(A2243,"mmmm"))</f>
        <v>FEBRERO</v>
      </c>
      <c r="E2243" t="str">
        <f t="shared" si="376"/>
        <v>MAR.</v>
      </c>
      <c r="F2243" t="str">
        <f t="shared" si="377"/>
        <v>08</v>
      </c>
      <c r="G2243">
        <f t="shared" si="378"/>
        <v>2024</v>
      </c>
      <c r="H2243" t="str">
        <f t="shared" si="379"/>
        <v>04</v>
      </c>
      <c r="I2243" t="str">
        <f t="shared" ref="I2243:I2306" si="382">YEAR(A2243) &amp; "-" &amp;TEXT(MONTH(A2243),"00")</f>
        <v>2024-02</v>
      </c>
      <c r="J2243" s="6" t="s">
        <v>14</v>
      </c>
      <c r="K2243" t="str">
        <f>VLOOKUP(J2243,Hoja1!$A$1:$B$12,2,0)</f>
        <v>FEBRERO</v>
      </c>
      <c r="L2243" t="s">
        <v>22</v>
      </c>
      <c r="M2243" s="6" t="str">
        <f t="shared" si="380"/>
        <v>02</v>
      </c>
      <c r="N2243" t="str">
        <f t="shared" ref="N2243:N2306" si="383">IF(OR(J2243="02",J2243="03",J2243="04"),"01",IF(OR(J2243="05",J2243="06",J2243="07"),"02",IF(OR(J2243="08",J2243="09",J2243="10"),"03","04")))</f>
        <v>01</v>
      </c>
    </row>
    <row r="2244" spans="1:14" hidden="1">
      <c r="A2244" s="1">
        <v>45343</v>
      </c>
      <c r="B2244">
        <f t="shared" si="374"/>
        <v>2024</v>
      </c>
      <c r="C2244" t="str">
        <f t="shared" si="375"/>
        <v>02</v>
      </c>
      <c r="D2244" t="str">
        <f t="shared" si="381"/>
        <v>FEBRERO</v>
      </c>
      <c r="E2244" t="str">
        <f t="shared" si="376"/>
        <v>MIÉ.</v>
      </c>
      <c r="F2244" t="str">
        <f t="shared" si="377"/>
        <v>08</v>
      </c>
      <c r="G2244">
        <f t="shared" si="378"/>
        <v>2024</v>
      </c>
      <c r="H2244" t="str">
        <f t="shared" si="379"/>
        <v>04</v>
      </c>
      <c r="I2244" t="str">
        <f t="shared" si="382"/>
        <v>2024-02</v>
      </c>
      <c r="J2244" s="6" t="s">
        <v>14</v>
      </c>
      <c r="K2244" t="str">
        <f>VLOOKUP(J2244,Hoja1!$A$1:$B$12,2,0)</f>
        <v>FEBRERO</v>
      </c>
      <c r="L2244" t="s">
        <v>22</v>
      </c>
      <c r="M2244" s="6" t="str">
        <f t="shared" si="380"/>
        <v>02</v>
      </c>
      <c r="N2244" t="str">
        <f t="shared" si="383"/>
        <v>01</v>
      </c>
    </row>
    <row r="2245" spans="1:14" hidden="1">
      <c r="A2245" s="1">
        <v>45344</v>
      </c>
      <c r="B2245">
        <f t="shared" si="374"/>
        <v>2024</v>
      </c>
      <c r="C2245" t="str">
        <f t="shared" si="375"/>
        <v>02</v>
      </c>
      <c r="D2245" t="str">
        <f t="shared" si="381"/>
        <v>FEBRERO</v>
      </c>
      <c r="E2245" t="str">
        <f t="shared" si="376"/>
        <v>JUE.</v>
      </c>
      <c r="F2245" t="str">
        <f t="shared" si="377"/>
        <v>08</v>
      </c>
      <c r="G2245">
        <f t="shared" si="378"/>
        <v>2024</v>
      </c>
      <c r="H2245" t="str">
        <f t="shared" si="379"/>
        <v>04</v>
      </c>
      <c r="I2245" t="str">
        <f t="shared" si="382"/>
        <v>2024-02</v>
      </c>
      <c r="J2245" s="6" t="s">
        <v>14</v>
      </c>
      <c r="K2245" t="str">
        <f>VLOOKUP(J2245,Hoja1!$A$1:$B$12,2,0)</f>
        <v>FEBRERO</v>
      </c>
      <c r="L2245" t="s">
        <v>22</v>
      </c>
      <c r="M2245" s="6" t="str">
        <f t="shared" si="380"/>
        <v>02</v>
      </c>
      <c r="N2245" t="str">
        <f t="shared" si="383"/>
        <v>01</v>
      </c>
    </row>
    <row r="2246" spans="1:14" hidden="1">
      <c r="A2246" s="1">
        <v>45345</v>
      </c>
      <c r="B2246">
        <f t="shared" si="374"/>
        <v>2024</v>
      </c>
      <c r="C2246" t="str">
        <f t="shared" si="375"/>
        <v>02</v>
      </c>
      <c r="D2246" t="str">
        <f t="shared" si="381"/>
        <v>FEBRERO</v>
      </c>
      <c r="E2246" t="str">
        <f t="shared" si="376"/>
        <v>VIE.</v>
      </c>
      <c r="F2246" t="str">
        <f t="shared" si="377"/>
        <v>08</v>
      </c>
      <c r="G2246">
        <f t="shared" si="378"/>
        <v>2024</v>
      </c>
      <c r="H2246" t="str">
        <f t="shared" si="379"/>
        <v>04</v>
      </c>
      <c r="I2246" t="str">
        <f t="shared" si="382"/>
        <v>2024-02</v>
      </c>
      <c r="J2246" s="6" t="s">
        <v>14</v>
      </c>
      <c r="K2246" t="str">
        <f>VLOOKUP(J2246,Hoja1!$A$1:$B$12,2,0)</f>
        <v>FEBRERO</v>
      </c>
      <c r="L2246" t="s">
        <v>22</v>
      </c>
      <c r="M2246" s="6" t="str">
        <f t="shared" si="380"/>
        <v>02</v>
      </c>
      <c r="N2246" t="str">
        <f t="shared" si="383"/>
        <v>01</v>
      </c>
    </row>
    <row r="2247" spans="1:14" hidden="1">
      <c r="A2247" s="1">
        <v>45346</v>
      </c>
      <c r="B2247">
        <f t="shared" si="374"/>
        <v>2024</v>
      </c>
      <c r="C2247" t="str">
        <f t="shared" si="375"/>
        <v>02</v>
      </c>
      <c r="D2247" t="str">
        <f t="shared" si="381"/>
        <v>FEBRERO</v>
      </c>
      <c r="E2247" t="str">
        <f t="shared" si="376"/>
        <v>SÁB.</v>
      </c>
      <c r="F2247" t="str">
        <f t="shared" si="377"/>
        <v>08</v>
      </c>
      <c r="G2247">
        <f t="shared" si="378"/>
        <v>2024</v>
      </c>
      <c r="H2247" t="str">
        <f t="shared" si="379"/>
        <v>04</v>
      </c>
      <c r="I2247" t="str">
        <f t="shared" si="382"/>
        <v>2024-02</v>
      </c>
      <c r="J2247" s="6" t="s">
        <v>14</v>
      </c>
      <c r="K2247" t="str">
        <f>VLOOKUP(J2247,Hoja1!$A$1:$B$12,2,0)</f>
        <v>FEBRERO</v>
      </c>
      <c r="L2247" t="s">
        <v>22</v>
      </c>
      <c r="M2247" s="6" t="str">
        <f t="shared" si="380"/>
        <v>02</v>
      </c>
      <c r="N2247" t="str">
        <f t="shared" si="383"/>
        <v>01</v>
      </c>
    </row>
    <row r="2248" spans="1:14" hidden="1">
      <c r="A2248" s="1">
        <v>45347</v>
      </c>
      <c r="B2248">
        <f t="shared" si="374"/>
        <v>2024</v>
      </c>
      <c r="C2248" t="str">
        <f t="shared" si="375"/>
        <v>02</v>
      </c>
      <c r="D2248" t="str">
        <f t="shared" si="381"/>
        <v>FEBRERO</v>
      </c>
      <c r="E2248" t="str">
        <f t="shared" si="376"/>
        <v>DOM.</v>
      </c>
      <c r="F2248" t="str">
        <f t="shared" si="377"/>
        <v>09</v>
      </c>
      <c r="G2248">
        <f t="shared" si="378"/>
        <v>2024</v>
      </c>
      <c r="H2248" t="str">
        <f t="shared" si="379"/>
        <v>05</v>
      </c>
      <c r="I2248" t="str">
        <f t="shared" si="382"/>
        <v>2024-02</v>
      </c>
      <c r="J2248" s="6" t="s">
        <v>14</v>
      </c>
      <c r="K2248" t="str">
        <f>VLOOKUP(J2248,Hoja1!$A$1:$B$12,2,0)</f>
        <v>FEBRERO</v>
      </c>
      <c r="L2248" t="s">
        <v>22</v>
      </c>
      <c r="M2248" s="6" t="str">
        <f t="shared" si="380"/>
        <v>03</v>
      </c>
      <c r="N2248" t="str">
        <f t="shared" si="383"/>
        <v>01</v>
      </c>
    </row>
    <row r="2249" spans="1:14" hidden="1">
      <c r="A2249" s="1">
        <v>45348</v>
      </c>
      <c r="B2249">
        <f t="shared" si="374"/>
        <v>2024</v>
      </c>
      <c r="C2249" t="str">
        <f t="shared" si="375"/>
        <v>02</v>
      </c>
      <c r="D2249" t="str">
        <f t="shared" si="381"/>
        <v>FEBRERO</v>
      </c>
      <c r="E2249" t="str">
        <f t="shared" si="376"/>
        <v>LUN.</v>
      </c>
      <c r="F2249" t="str">
        <f t="shared" si="377"/>
        <v>09</v>
      </c>
      <c r="G2249">
        <f t="shared" si="378"/>
        <v>2024</v>
      </c>
      <c r="H2249" t="str">
        <f t="shared" si="379"/>
        <v>05</v>
      </c>
      <c r="I2249" t="str">
        <f t="shared" si="382"/>
        <v>2024-02</v>
      </c>
      <c r="J2249" s="6" t="s">
        <v>14</v>
      </c>
      <c r="K2249" t="str">
        <f>VLOOKUP(J2249,Hoja1!$A$1:$B$12,2,0)</f>
        <v>FEBRERO</v>
      </c>
      <c r="L2249" t="s">
        <v>22</v>
      </c>
      <c r="M2249" s="6" t="str">
        <f t="shared" si="380"/>
        <v>03</v>
      </c>
      <c r="N2249" t="str">
        <f t="shared" si="383"/>
        <v>01</v>
      </c>
    </row>
    <row r="2250" spans="1:14" hidden="1">
      <c r="A2250" s="1">
        <v>45349</v>
      </c>
      <c r="B2250">
        <f t="shared" si="374"/>
        <v>2024</v>
      </c>
      <c r="C2250" t="str">
        <f t="shared" si="375"/>
        <v>02</v>
      </c>
      <c r="D2250" t="str">
        <f t="shared" si="381"/>
        <v>FEBRERO</v>
      </c>
      <c r="E2250" t="str">
        <f t="shared" si="376"/>
        <v>MAR.</v>
      </c>
      <c r="F2250" t="str">
        <f t="shared" si="377"/>
        <v>09</v>
      </c>
      <c r="G2250">
        <f t="shared" si="378"/>
        <v>2024</v>
      </c>
      <c r="H2250" t="str">
        <f t="shared" si="379"/>
        <v>05</v>
      </c>
      <c r="I2250" t="str">
        <f t="shared" si="382"/>
        <v>2024-02</v>
      </c>
      <c r="J2250" s="6" t="s">
        <v>14</v>
      </c>
      <c r="K2250" t="str">
        <f>VLOOKUP(J2250,Hoja1!$A$1:$B$12,2,0)</f>
        <v>FEBRERO</v>
      </c>
      <c r="L2250" t="s">
        <v>22</v>
      </c>
      <c r="M2250" s="6" t="str">
        <f t="shared" si="380"/>
        <v>03</v>
      </c>
      <c r="N2250" t="str">
        <f t="shared" si="383"/>
        <v>01</v>
      </c>
    </row>
    <row r="2251" spans="1:14" hidden="1">
      <c r="A2251" s="1">
        <v>45350</v>
      </c>
      <c r="B2251">
        <f t="shared" si="374"/>
        <v>2024</v>
      </c>
      <c r="C2251" t="str">
        <f t="shared" si="375"/>
        <v>02</v>
      </c>
      <c r="D2251" t="str">
        <f t="shared" si="381"/>
        <v>FEBRERO</v>
      </c>
      <c r="E2251" t="str">
        <f t="shared" si="376"/>
        <v>MIÉ.</v>
      </c>
      <c r="F2251" t="str">
        <f t="shared" si="377"/>
        <v>09</v>
      </c>
      <c r="G2251">
        <f t="shared" si="378"/>
        <v>2024</v>
      </c>
      <c r="H2251" t="str">
        <f t="shared" si="379"/>
        <v>05</v>
      </c>
      <c r="I2251" t="str">
        <f t="shared" si="382"/>
        <v>2024-02</v>
      </c>
      <c r="J2251" s="6" t="s">
        <v>14</v>
      </c>
      <c r="K2251" t="str">
        <f>VLOOKUP(J2251,Hoja1!$A$1:$B$12,2,0)</f>
        <v>FEBRERO</v>
      </c>
      <c r="L2251" t="s">
        <v>22</v>
      </c>
      <c r="M2251" s="6" t="str">
        <f t="shared" si="380"/>
        <v>03</v>
      </c>
      <c r="N2251" t="str">
        <f t="shared" si="383"/>
        <v>01</v>
      </c>
    </row>
    <row r="2252" spans="1:14" hidden="1">
      <c r="A2252" s="1">
        <v>45351</v>
      </c>
      <c r="B2252">
        <f t="shared" si="374"/>
        <v>2024</v>
      </c>
      <c r="C2252" t="str">
        <f t="shared" si="375"/>
        <v>02</v>
      </c>
      <c r="D2252" t="str">
        <f t="shared" si="381"/>
        <v>FEBRERO</v>
      </c>
      <c r="E2252" t="str">
        <f t="shared" si="376"/>
        <v>JUE.</v>
      </c>
      <c r="F2252" t="str">
        <f t="shared" si="377"/>
        <v>09</v>
      </c>
      <c r="G2252">
        <f t="shared" si="378"/>
        <v>2024</v>
      </c>
      <c r="H2252" t="str">
        <f t="shared" si="379"/>
        <v>05</v>
      </c>
      <c r="I2252" t="str">
        <f t="shared" si="382"/>
        <v>2024-02</v>
      </c>
      <c r="J2252" s="6" t="s">
        <v>14</v>
      </c>
      <c r="K2252" t="str">
        <f>VLOOKUP(J2252,Hoja1!$A$1:$B$12,2,0)</f>
        <v>FEBRERO</v>
      </c>
      <c r="L2252" t="s">
        <v>22</v>
      </c>
      <c r="M2252" s="6" t="str">
        <f t="shared" si="380"/>
        <v>03</v>
      </c>
      <c r="N2252" t="str">
        <f t="shared" si="383"/>
        <v>01</v>
      </c>
    </row>
    <row r="2253" spans="1:14" hidden="1">
      <c r="A2253" s="1">
        <v>45352</v>
      </c>
      <c r="B2253">
        <f t="shared" si="374"/>
        <v>2024</v>
      </c>
      <c r="C2253" t="str">
        <f t="shared" si="375"/>
        <v>03</v>
      </c>
      <c r="D2253" t="str">
        <f t="shared" si="381"/>
        <v>MARZO</v>
      </c>
      <c r="E2253" t="str">
        <f t="shared" si="376"/>
        <v>VIE.</v>
      </c>
      <c r="F2253" t="str">
        <f t="shared" si="377"/>
        <v>09</v>
      </c>
      <c r="G2253">
        <f t="shared" si="378"/>
        <v>2024</v>
      </c>
      <c r="H2253" t="str">
        <f t="shared" si="379"/>
        <v>05</v>
      </c>
      <c r="I2253" t="str">
        <f t="shared" si="382"/>
        <v>2024-03</v>
      </c>
      <c r="J2253" s="6" t="s">
        <v>14</v>
      </c>
      <c r="K2253" t="str">
        <f>VLOOKUP(J2253,Hoja1!$A$1:$B$12,2,0)</f>
        <v>FEBRERO</v>
      </c>
      <c r="L2253" t="s">
        <v>22</v>
      </c>
      <c r="M2253" s="6" t="str">
        <f t="shared" si="380"/>
        <v>03</v>
      </c>
      <c r="N2253" t="str">
        <f t="shared" si="383"/>
        <v>01</v>
      </c>
    </row>
    <row r="2254" spans="1:14" hidden="1">
      <c r="A2254" s="1">
        <v>45353</v>
      </c>
      <c r="B2254">
        <f t="shared" si="374"/>
        <v>2024</v>
      </c>
      <c r="C2254" t="str">
        <f t="shared" si="375"/>
        <v>03</v>
      </c>
      <c r="D2254" t="str">
        <f t="shared" si="381"/>
        <v>MARZO</v>
      </c>
      <c r="E2254" t="str">
        <f t="shared" si="376"/>
        <v>SÁB.</v>
      </c>
      <c r="F2254" t="str">
        <f t="shared" si="377"/>
        <v>09</v>
      </c>
      <c r="G2254">
        <f t="shared" si="378"/>
        <v>2024</v>
      </c>
      <c r="H2254" t="str">
        <f t="shared" si="379"/>
        <v>05</v>
      </c>
      <c r="I2254" t="str">
        <f t="shared" si="382"/>
        <v>2024-03</v>
      </c>
      <c r="J2254" s="6" t="s">
        <v>14</v>
      </c>
      <c r="K2254" t="str">
        <f>VLOOKUP(J2254,Hoja1!$A$1:$B$12,2,0)</f>
        <v>FEBRERO</v>
      </c>
      <c r="L2254" t="s">
        <v>22</v>
      </c>
      <c r="M2254" s="6" t="str">
        <f t="shared" si="380"/>
        <v>03</v>
      </c>
      <c r="N2254" t="str">
        <f t="shared" si="383"/>
        <v>01</v>
      </c>
    </row>
    <row r="2255" spans="1:14" hidden="1">
      <c r="A2255" s="1">
        <v>45354</v>
      </c>
      <c r="B2255">
        <f t="shared" si="374"/>
        <v>2024</v>
      </c>
      <c r="C2255" t="str">
        <f t="shared" si="375"/>
        <v>03</v>
      </c>
      <c r="D2255" t="str">
        <f t="shared" si="381"/>
        <v>MARZO</v>
      </c>
      <c r="E2255" t="str">
        <f t="shared" si="376"/>
        <v>DOM.</v>
      </c>
      <c r="F2255" t="str">
        <f t="shared" si="377"/>
        <v>10</v>
      </c>
      <c r="G2255">
        <f t="shared" si="378"/>
        <v>2024</v>
      </c>
      <c r="H2255" t="str">
        <f t="shared" si="379"/>
        <v>06</v>
      </c>
      <c r="I2255" t="str">
        <f t="shared" si="382"/>
        <v>2024-03</v>
      </c>
      <c r="J2255" s="6" t="s">
        <v>15</v>
      </c>
      <c r="K2255" t="str">
        <f>VLOOKUP(J2255,Hoja1!$A$1:$B$12,2,0)</f>
        <v>MARZO</v>
      </c>
      <c r="L2255" t="s">
        <v>22</v>
      </c>
      <c r="M2255" s="6" t="str">
        <f t="shared" si="380"/>
        <v>03</v>
      </c>
      <c r="N2255" t="str">
        <f t="shared" si="383"/>
        <v>01</v>
      </c>
    </row>
    <row r="2256" spans="1:14" hidden="1">
      <c r="A2256" s="1">
        <v>45355</v>
      </c>
      <c r="B2256">
        <f t="shared" si="374"/>
        <v>2024</v>
      </c>
      <c r="C2256" t="str">
        <f t="shared" si="375"/>
        <v>03</v>
      </c>
      <c r="D2256" t="str">
        <f t="shared" si="381"/>
        <v>MARZO</v>
      </c>
      <c r="E2256" t="str">
        <f t="shared" si="376"/>
        <v>LUN.</v>
      </c>
      <c r="F2256" t="str">
        <f t="shared" si="377"/>
        <v>10</v>
      </c>
      <c r="G2256">
        <f t="shared" si="378"/>
        <v>2024</v>
      </c>
      <c r="H2256" t="str">
        <f t="shared" si="379"/>
        <v>06</v>
      </c>
      <c r="I2256" t="str">
        <f t="shared" si="382"/>
        <v>2024-03</v>
      </c>
      <c r="J2256" s="6" t="s">
        <v>15</v>
      </c>
      <c r="K2256" t="str">
        <f>VLOOKUP(J2256,Hoja1!$A$1:$B$12,2,0)</f>
        <v>MARZO</v>
      </c>
      <c r="L2256" t="s">
        <v>22</v>
      </c>
      <c r="M2256" s="6" t="str">
        <f t="shared" si="380"/>
        <v>03</v>
      </c>
      <c r="N2256" t="str">
        <f t="shared" si="383"/>
        <v>01</v>
      </c>
    </row>
    <row r="2257" spans="1:14" hidden="1">
      <c r="A2257" s="1">
        <v>45356</v>
      </c>
      <c r="B2257">
        <f t="shared" si="374"/>
        <v>2024</v>
      </c>
      <c r="C2257" t="str">
        <f t="shared" si="375"/>
        <v>03</v>
      </c>
      <c r="D2257" t="str">
        <f t="shared" si="381"/>
        <v>MARZO</v>
      </c>
      <c r="E2257" t="str">
        <f t="shared" si="376"/>
        <v>MAR.</v>
      </c>
      <c r="F2257" t="str">
        <f t="shared" si="377"/>
        <v>10</v>
      </c>
      <c r="G2257">
        <f t="shared" si="378"/>
        <v>2024</v>
      </c>
      <c r="H2257" t="str">
        <f t="shared" si="379"/>
        <v>06</v>
      </c>
      <c r="I2257" t="str">
        <f t="shared" si="382"/>
        <v>2024-03</v>
      </c>
      <c r="J2257" s="6" t="s">
        <v>15</v>
      </c>
      <c r="K2257" t="str">
        <f>VLOOKUP(J2257,Hoja1!$A$1:$B$12,2,0)</f>
        <v>MARZO</v>
      </c>
      <c r="L2257" t="s">
        <v>22</v>
      </c>
      <c r="M2257" s="6" t="str">
        <f t="shared" si="380"/>
        <v>03</v>
      </c>
      <c r="N2257" t="str">
        <f t="shared" si="383"/>
        <v>01</v>
      </c>
    </row>
    <row r="2258" spans="1:14" hidden="1">
      <c r="A2258" s="1">
        <v>45357</v>
      </c>
      <c r="B2258">
        <f t="shared" si="374"/>
        <v>2024</v>
      </c>
      <c r="C2258" t="str">
        <f t="shared" si="375"/>
        <v>03</v>
      </c>
      <c r="D2258" t="str">
        <f t="shared" si="381"/>
        <v>MARZO</v>
      </c>
      <c r="E2258" t="str">
        <f t="shared" si="376"/>
        <v>MIÉ.</v>
      </c>
      <c r="F2258" t="str">
        <f t="shared" si="377"/>
        <v>10</v>
      </c>
      <c r="G2258">
        <f t="shared" si="378"/>
        <v>2024</v>
      </c>
      <c r="H2258" t="str">
        <f t="shared" si="379"/>
        <v>06</v>
      </c>
      <c r="I2258" t="str">
        <f t="shared" si="382"/>
        <v>2024-03</v>
      </c>
      <c r="J2258" s="6" t="s">
        <v>15</v>
      </c>
      <c r="K2258" t="str">
        <f>VLOOKUP(J2258,Hoja1!$A$1:$B$12,2,0)</f>
        <v>MARZO</v>
      </c>
      <c r="L2258" t="s">
        <v>22</v>
      </c>
      <c r="M2258" s="6" t="str">
        <f t="shared" si="380"/>
        <v>03</v>
      </c>
      <c r="N2258" t="str">
        <f t="shared" si="383"/>
        <v>01</v>
      </c>
    </row>
    <row r="2259" spans="1:14" hidden="1">
      <c r="A2259" s="1">
        <v>45358</v>
      </c>
      <c r="B2259">
        <f t="shared" si="374"/>
        <v>2024</v>
      </c>
      <c r="C2259" t="str">
        <f t="shared" si="375"/>
        <v>03</v>
      </c>
      <c r="D2259" t="str">
        <f t="shared" si="381"/>
        <v>MARZO</v>
      </c>
      <c r="E2259" t="str">
        <f t="shared" si="376"/>
        <v>JUE.</v>
      </c>
      <c r="F2259" t="str">
        <f t="shared" si="377"/>
        <v>10</v>
      </c>
      <c r="G2259">
        <f t="shared" si="378"/>
        <v>2024</v>
      </c>
      <c r="H2259" t="str">
        <f t="shared" si="379"/>
        <v>06</v>
      </c>
      <c r="I2259" t="str">
        <f t="shared" si="382"/>
        <v>2024-03</v>
      </c>
      <c r="J2259" s="6" t="s">
        <v>15</v>
      </c>
      <c r="K2259" t="str">
        <f>VLOOKUP(J2259,Hoja1!$A$1:$B$12,2,0)</f>
        <v>MARZO</v>
      </c>
      <c r="L2259" t="s">
        <v>22</v>
      </c>
      <c r="M2259" s="6" t="str">
        <f t="shared" si="380"/>
        <v>03</v>
      </c>
      <c r="N2259" t="str">
        <f t="shared" si="383"/>
        <v>01</v>
      </c>
    </row>
    <row r="2260" spans="1:14" hidden="1">
      <c r="A2260" s="1">
        <v>45359</v>
      </c>
      <c r="B2260">
        <f t="shared" si="374"/>
        <v>2024</v>
      </c>
      <c r="C2260" t="str">
        <f t="shared" si="375"/>
        <v>03</v>
      </c>
      <c r="D2260" t="str">
        <f t="shared" si="381"/>
        <v>MARZO</v>
      </c>
      <c r="E2260" t="str">
        <f t="shared" si="376"/>
        <v>VIE.</v>
      </c>
      <c r="F2260" t="str">
        <f t="shared" si="377"/>
        <v>10</v>
      </c>
      <c r="G2260">
        <f t="shared" si="378"/>
        <v>2024</v>
      </c>
      <c r="H2260" t="str">
        <f t="shared" si="379"/>
        <v>06</v>
      </c>
      <c r="I2260" t="str">
        <f t="shared" si="382"/>
        <v>2024-03</v>
      </c>
      <c r="J2260" s="6" t="s">
        <v>15</v>
      </c>
      <c r="K2260" t="str">
        <f>VLOOKUP(J2260,Hoja1!$A$1:$B$12,2,0)</f>
        <v>MARZO</v>
      </c>
      <c r="L2260" t="s">
        <v>22</v>
      </c>
      <c r="M2260" s="6" t="str">
        <f t="shared" si="380"/>
        <v>03</v>
      </c>
      <c r="N2260" t="str">
        <f t="shared" si="383"/>
        <v>01</v>
      </c>
    </row>
    <row r="2261" spans="1:14" hidden="1">
      <c r="A2261" s="1">
        <v>45360</v>
      </c>
      <c r="B2261">
        <f t="shared" si="374"/>
        <v>2024</v>
      </c>
      <c r="C2261" t="str">
        <f t="shared" si="375"/>
        <v>03</v>
      </c>
      <c r="D2261" t="str">
        <f t="shared" si="381"/>
        <v>MARZO</v>
      </c>
      <c r="E2261" t="str">
        <f t="shared" si="376"/>
        <v>SÁB.</v>
      </c>
      <c r="F2261" t="str">
        <f t="shared" si="377"/>
        <v>10</v>
      </c>
      <c r="G2261">
        <f t="shared" si="378"/>
        <v>2024</v>
      </c>
      <c r="H2261" t="str">
        <f t="shared" si="379"/>
        <v>06</v>
      </c>
      <c r="I2261" t="str">
        <f t="shared" si="382"/>
        <v>2024-03</v>
      </c>
      <c r="J2261" s="6" t="s">
        <v>15</v>
      </c>
      <c r="K2261" t="str">
        <f>VLOOKUP(J2261,Hoja1!$A$1:$B$12,2,0)</f>
        <v>MARZO</v>
      </c>
      <c r="L2261" t="s">
        <v>22</v>
      </c>
      <c r="M2261" s="6" t="str">
        <f t="shared" si="380"/>
        <v>03</v>
      </c>
      <c r="N2261" t="str">
        <f t="shared" si="383"/>
        <v>01</v>
      </c>
    </row>
    <row r="2262" spans="1:14" hidden="1">
      <c r="A2262" s="1">
        <v>45361</v>
      </c>
      <c r="B2262">
        <f t="shared" si="374"/>
        <v>2024</v>
      </c>
      <c r="C2262" t="str">
        <f t="shared" si="375"/>
        <v>03</v>
      </c>
      <c r="D2262" t="str">
        <f t="shared" si="381"/>
        <v>MARZO</v>
      </c>
      <c r="E2262" t="str">
        <f t="shared" si="376"/>
        <v>DOM.</v>
      </c>
      <c r="F2262" t="str">
        <f t="shared" si="377"/>
        <v>11</v>
      </c>
      <c r="G2262">
        <f t="shared" si="378"/>
        <v>2024</v>
      </c>
      <c r="H2262" t="str">
        <f t="shared" si="379"/>
        <v>07</v>
      </c>
      <c r="I2262" t="str">
        <f t="shared" si="382"/>
        <v>2024-03</v>
      </c>
      <c r="J2262" s="6" t="s">
        <v>15</v>
      </c>
      <c r="K2262" t="str">
        <f>VLOOKUP(J2262,Hoja1!$A$1:$B$12,2,0)</f>
        <v>MARZO</v>
      </c>
      <c r="L2262" t="s">
        <v>22</v>
      </c>
      <c r="M2262" s="6" t="str">
        <f t="shared" si="380"/>
        <v>04</v>
      </c>
      <c r="N2262" t="str">
        <f t="shared" si="383"/>
        <v>01</v>
      </c>
    </row>
    <row r="2263" spans="1:14" hidden="1">
      <c r="A2263" s="1">
        <v>45362</v>
      </c>
      <c r="B2263">
        <f t="shared" si="374"/>
        <v>2024</v>
      </c>
      <c r="C2263" t="str">
        <f t="shared" si="375"/>
        <v>03</v>
      </c>
      <c r="D2263" t="str">
        <f t="shared" si="381"/>
        <v>MARZO</v>
      </c>
      <c r="E2263" t="str">
        <f t="shared" si="376"/>
        <v>LUN.</v>
      </c>
      <c r="F2263" t="str">
        <f t="shared" si="377"/>
        <v>11</v>
      </c>
      <c r="G2263">
        <f t="shared" si="378"/>
        <v>2024</v>
      </c>
      <c r="H2263" t="str">
        <f t="shared" si="379"/>
        <v>07</v>
      </c>
      <c r="I2263" t="str">
        <f t="shared" si="382"/>
        <v>2024-03</v>
      </c>
      <c r="J2263" s="6" t="s">
        <v>15</v>
      </c>
      <c r="K2263" t="str">
        <f>VLOOKUP(J2263,Hoja1!$A$1:$B$12,2,0)</f>
        <v>MARZO</v>
      </c>
      <c r="L2263" t="s">
        <v>22</v>
      </c>
      <c r="M2263" s="6" t="str">
        <f t="shared" si="380"/>
        <v>04</v>
      </c>
      <c r="N2263" t="str">
        <f t="shared" si="383"/>
        <v>01</v>
      </c>
    </row>
    <row r="2264" spans="1:14" hidden="1">
      <c r="A2264" s="1">
        <v>45363</v>
      </c>
      <c r="B2264">
        <f t="shared" si="374"/>
        <v>2024</v>
      </c>
      <c r="C2264" t="str">
        <f t="shared" si="375"/>
        <v>03</v>
      </c>
      <c r="D2264" t="str">
        <f t="shared" si="381"/>
        <v>MARZO</v>
      </c>
      <c r="E2264" t="str">
        <f t="shared" si="376"/>
        <v>MAR.</v>
      </c>
      <c r="F2264" t="str">
        <f t="shared" si="377"/>
        <v>11</v>
      </c>
      <c r="G2264">
        <f t="shared" si="378"/>
        <v>2024</v>
      </c>
      <c r="H2264" t="str">
        <f t="shared" si="379"/>
        <v>07</v>
      </c>
      <c r="I2264" t="str">
        <f t="shared" si="382"/>
        <v>2024-03</v>
      </c>
      <c r="J2264" s="6" t="s">
        <v>15</v>
      </c>
      <c r="K2264" t="str">
        <f>VLOOKUP(J2264,Hoja1!$A$1:$B$12,2,0)</f>
        <v>MARZO</v>
      </c>
      <c r="L2264" t="s">
        <v>22</v>
      </c>
      <c r="M2264" s="6" t="str">
        <f t="shared" si="380"/>
        <v>04</v>
      </c>
      <c r="N2264" t="str">
        <f t="shared" si="383"/>
        <v>01</v>
      </c>
    </row>
    <row r="2265" spans="1:14" hidden="1">
      <c r="A2265" s="1">
        <v>45364</v>
      </c>
      <c r="B2265">
        <f t="shared" si="374"/>
        <v>2024</v>
      </c>
      <c r="C2265" t="str">
        <f t="shared" si="375"/>
        <v>03</v>
      </c>
      <c r="D2265" t="str">
        <f t="shared" si="381"/>
        <v>MARZO</v>
      </c>
      <c r="E2265" t="str">
        <f t="shared" si="376"/>
        <v>MIÉ.</v>
      </c>
      <c r="F2265" t="str">
        <f t="shared" si="377"/>
        <v>11</v>
      </c>
      <c r="G2265">
        <f t="shared" si="378"/>
        <v>2024</v>
      </c>
      <c r="H2265" t="str">
        <f t="shared" si="379"/>
        <v>07</v>
      </c>
      <c r="I2265" t="str">
        <f t="shared" si="382"/>
        <v>2024-03</v>
      </c>
      <c r="J2265" s="6" t="s">
        <v>15</v>
      </c>
      <c r="K2265" t="str">
        <f>VLOOKUP(J2265,Hoja1!$A$1:$B$12,2,0)</f>
        <v>MARZO</v>
      </c>
      <c r="L2265" t="s">
        <v>22</v>
      </c>
      <c r="M2265" s="6" t="str">
        <f t="shared" si="380"/>
        <v>04</v>
      </c>
      <c r="N2265" t="str">
        <f t="shared" si="383"/>
        <v>01</v>
      </c>
    </row>
    <row r="2266" spans="1:14" hidden="1">
      <c r="A2266" s="1">
        <v>45365</v>
      </c>
      <c r="B2266">
        <f t="shared" si="374"/>
        <v>2024</v>
      </c>
      <c r="C2266" t="str">
        <f t="shared" si="375"/>
        <v>03</v>
      </c>
      <c r="D2266" t="str">
        <f t="shared" si="381"/>
        <v>MARZO</v>
      </c>
      <c r="E2266" t="str">
        <f t="shared" si="376"/>
        <v>JUE.</v>
      </c>
      <c r="F2266" t="str">
        <f t="shared" si="377"/>
        <v>11</v>
      </c>
      <c r="G2266">
        <f t="shared" si="378"/>
        <v>2024</v>
      </c>
      <c r="H2266" t="str">
        <f t="shared" si="379"/>
        <v>07</v>
      </c>
      <c r="I2266" t="str">
        <f t="shared" si="382"/>
        <v>2024-03</v>
      </c>
      <c r="J2266" s="6" t="s">
        <v>15</v>
      </c>
      <c r="K2266" t="str">
        <f>VLOOKUP(J2266,Hoja1!$A$1:$B$12,2,0)</f>
        <v>MARZO</v>
      </c>
      <c r="L2266" t="s">
        <v>22</v>
      </c>
      <c r="M2266" s="6" t="str">
        <f t="shared" si="380"/>
        <v>04</v>
      </c>
      <c r="N2266" t="str">
        <f t="shared" si="383"/>
        <v>01</v>
      </c>
    </row>
    <row r="2267" spans="1:14" hidden="1">
      <c r="A2267" s="1">
        <v>45366</v>
      </c>
      <c r="B2267">
        <f t="shared" si="374"/>
        <v>2024</v>
      </c>
      <c r="C2267" t="str">
        <f t="shared" si="375"/>
        <v>03</v>
      </c>
      <c r="D2267" t="str">
        <f t="shared" si="381"/>
        <v>MARZO</v>
      </c>
      <c r="E2267" t="str">
        <f t="shared" si="376"/>
        <v>VIE.</v>
      </c>
      <c r="F2267" t="str">
        <f t="shared" si="377"/>
        <v>11</v>
      </c>
      <c r="G2267">
        <f t="shared" si="378"/>
        <v>2024</v>
      </c>
      <c r="H2267" t="str">
        <f t="shared" si="379"/>
        <v>07</v>
      </c>
      <c r="I2267" t="str">
        <f t="shared" si="382"/>
        <v>2024-03</v>
      </c>
      <c r="J2267" s="6" t="s">
        <v>15</v>
      </c>
      <c r="K2267" t="str">
        <f>VLOOKUP(J2267,Hoja1!$A$1:$B$12,2,0)</f>
        <v>MARZO</v>
      </c>
      <c r="L2267" t="s">
        <v>22</v>
      </c>
      <c r="M2267" s="6" t="str">
        <f t="shared" si="380"/>
        <v>04</v>
      </c>
      <c r="N2267" t="str">
        <f t="shared" si="383"/>
        <v>01</v>
      </c>
    </row>
    <row r="2268" spans="1:14" hidden="1">
      <c r="A2268" s="1">
        <v>45367</v>
      </c>
      <c r="B2268">
        <f t="shared" si="374"/>
        <v>2024</v>
      </c>
      <c r="C2268" t="str">
        <f t="shared" si="375"/>
        <v>03</v>
      </c>
      <c r="D2268" t="str">
        <f t="shared" si="381"/>
        <v>MARZO</v>
      </c>
      <c r="E2268" t="str">
        <f t="shared" si="376"/>
        <v>SÁB.</v>
      </c>
      <c r="F2268" t="str">
        <f t="shared" si="377"/>
        <v>11</v>
      </c>
      <c r="G2268">
        <f t="shared" si="378"/>
        <v>2024</v>
      </c>
      <c r="H2268" t="str">
        <f t="shared" si="379"/>
        <v>07</v>
      </c>
      <c r="I2268" t="str">
        <f t="shared" si="382"/>
        <v>2024-03</v>
      </c>
      <c r="J2268" s="6" t="s">
        <v>15</v>
      </c>
      <c r="K2268" t="str">
        <f>VLOOKUP(J2268,Hoja1!$A$1:$B$12,2,0)</f>
        <v>MARZO</v>
      </c>
      <c r="L2268" t="s">
        <v>22</v>
      </c>
      <c r="M2268" s="6" t="str">
        <f t="shared" si="380"/>
        <v>04</v>
      </c>
      <c r="N2268" t="str">
        <f t="shared" si="383"/>
        <v>01</v>
      </c>
    </row>
    <row r="2269" spans="1:14" hidden="1">
      <c r="A2269" s="1">
        <v>45368</v>
      </c>
      <c r="B2269">
        <f t="shared" si="374"/>
        <v>2024</v>
      </c>
      <c r="C2269" t="str">
        <f t="shared" si="375"/>
        <v>03</v>
      </c>
      <c r="D2269" t="str">
        <f t="shared" si="381"/>
        <v>MARZO</v>
      </c>
      <c r="E2269" t="str">
        <f t="shared" si="376"/>
        <v>DOM.</v>
      </c>
      <c r="F2269" t="str">
        <f t="shared" si="377"/>
        <v>12</v>
      </c>
      <c r="G2269">
        <f t="shared" si="378"/>
        <v>2024</v>
      </c>
      <c r="H2269" t="str">
        <f t="shared" si="379"/>
        <v>08</v>
      </c>
      <c r="I2269" t="str">
        <f t="shared" si="382"/>
        <v>2024-03</v>
      </c>
      <c r="J2269" s="6" t="s">
        <v>15</v>
      </c>
      <c r="K2269" t="str">
        <f>VLOOKUP(J2269,Hoja1!$A$1:$B$12,2,0)</f>
        <v>MARZO</v>
      </c>
      <c r="L2269" t="s">
        <v>22</v>
      </c>
      <c r="M2269" s="6" t="str">
        <f t="shared" si="380"/>
        <v>04</v>
      </c>
      <c r="N2269" t="str">
        <f t="shared" si="383"/>
        <v>01</v>
      </c>
    </row>
    <row r="2270" spans="1:14" hidden="1">
      <c r="A2270" s="1">
        <v>45369</v>
      </c>
      <c r="B2270">
        <f t="shared" si="374"/>
        <v>2024</v>
      </c>
      <c r="C2270" t="str">
        <f t="shared" si="375"/>
        <v>03</v>
      </c>
      <c r="D2270" t="str">
        <f t="shared" si="381"/>
        <v>MARZO</v>
      </c>
      <c r="E2270" t="str">
        <f t="shared" si="376"/>
        <v>LUN.</v>
      </c>
      <c r="F2270" t="str">
        <f t="shared" si="377"/>
        <v>12</v>
      </c>
      <c r="G2270">
        <f t="shared" si="378"/>
        <v>2024</v>
      </c>
      <c r="H2270" t="str">
        <f t="shared" si="379"/>
        <v>08</v>
      </c>
      <c r="I2270" t="str">
        <f t="shared" si="382"/>
        <v>2024-03</v>
      </c>
      <c r="J2270" s="6" t="s">
        <v>15</v>
      </c>
      <c r="K2270" t="str">
        <f>VLOOKUP(J2270,Hoja1!$A$1:$B$12,2,0)</f>
        <v>MARZO</v>
      </c>
      <c r="L2270" t="s">
        <v>22</v>
      </c>
      <c r="M2270" s="6" t="str">
        <f t="shared" si="380"/>
        <v>04</v>
      </c>
      <c r="N2270" t="str">
        <f t="shared" si="383"/>
        <v>01</v>
      </c>
    </row>
    <row r="2271" spans="1:14" hidden="1">
      <c r="A2271" s="1">
        <v>45370</v>
      </c>
      <c r="B2271">
        <f t="shared" si="374"/>
        <v>2024</v>
      </c>
      <c r="C2271" t="str">
        <f t="shared" si="375"/>
        <v>03</v>
      </c>
      <c r="D2271" t="str">
        <f t="shared" si="381"/>
        <v>MARZO</v>
      </c>
      <c r="E2271" t="str">
        <f t="shared" si="376"/>
        <v>MAR.</v>
      </c>
      <c r="F2271" t="str">
        <f t="shared" si="377"/>
        <v>12</v>
      </c>
      <c r="G2271">
        <f t="shared" si="378"/>
        <v>2024</v>
      </c>
      <c r="H2271" t="str">
        <f t="shared" si="379"/>
        <v>08</v>
      </c>
      <c r="I2271" t="str">
        <f t="shared" si="382"/>
        <v>2024-03</v>
      </c>
      <c r="J2271" s="6" t="s">
        <v>15</v>
      </c>
      <c r="K2271" t="str">
        <f>VLOOKUP(J2271,Hoja1!$A$1:$B$12,2,0)</f>
        <v>MARZO</v>
      </c>
      <c r="L2271" t="s">
        <v>22</v>
      </c>
      <c r="M2271" s="6" t="str">
        <f t="shared" si="380"/>
        <v>04</v>
      </c>
      <c r="N2271" t="str">
        <f t="shared" si="383"/>
        <v>01</v>
      </c>
    </row>
    <row r="2272" spans="1:14" hidden="1">
      <c r="A2272" s="1">
        <v>45371</v>
      </c>
      <c r="B2272">
        <f t="shared" si="374"/>
        <v>2024</v>
      </c>
      <c r="C2272" t="str">
        <f t="shared" si="375"/>
        <v>03</v>
      </c>
      <c r="D2272" t="str">
        <f t="shared" si="381"/>
        <v>MARZO</v>
      </c>
      <c r="E2272" t="str">
        <f t="shared" si="376"/>
        <v>MIÉ.</v>
      </c>
      <c r="F2272" t="str">
        <f t="shared" si="377"/>
        <v>12</v>
      </c>
      <c r="G2272">
        <f t="shared" si="378"/>
        <v>2024</v>
      </c>
      <c r="H2272" t="str">
        <f t="shared" si="379"/>
        <v>08</v>
      </c>
      <c r="I2272" t="str">
        <f t="shared" si="382"/>
        <v>2024-03</v>
      </c>
      <c r="J2272" s="6" t="s">
        <v>15</v>
      </c>
      <c r="K2272" t="str">
        <f>VLOOKUP(J2272,Hoja1!$A$1:$B$12,2,0)</f>
        <v>MARZO</v>
      </c>
      <c r="L2272" t="s">
        <v>22</v>
      </c>
      <c r="M2272" s="6" t="str">
        <f t="shared" si="380"/>
        <v>04</v>
      </c>
      <c r="N2272" t="str">
        <f t="shared" si="383"/>
        <v>01</v>
      </c>
    </row>
    <row r="2273" spans="1:14" hidden="1">
      <c r="A2273" s="1">
        <v>45372</v>
      </c>
      <c r="B2273">
        <f t="shared" si="374"/>
        <v>2024</v>
      </c>
      <c r="C2273" t="str">
        <f t="shared" si="375"/>
        <v>03</v>
      </c>
      <c r="D2273" t="str">
        <f t="shared" si="381"/>
        <v>MARZO</v>
      </c>
      <c r="E2273" t="str">
        <f t="shared" si="376"/>
        <v>JUE.</v>
      </c>
      <c r="F2273" t="str">
        <f t="shared" si="377"/>
        <v>12</v>
      </c>
      <c r="G2273">
        <f t="shared" si="378"/>
        <v>2024</v>
      </c>
      <c r="H2273" t="str">
        <f t="shared" si="379"/>
        <v>08</v>
      </c>
      <c r="I2273" t="str">
        <f t="shared" si="382"/>
        <v>2024-03</v>
      </c>
      <c r="J2273" s="6" t="s">
        <v>15</v>
      </c>
      <c r="K2273" t="str">
        <f>VLOOKUP(J2273,Hoja1!$A$1:$B$12,2,0)</f>
        <v>MARZO</v>
      </c>
      <c r="L2273" t="s">
        <v>22</v>
      </c>
      <c r="M2273" s="6" t="str">
        <f t="shared" si="380"/>
        <v>04</v>
      </c>
      <c r="N2273" t="str">
        <f t="shared" si="383"/>
        <v>01</v>
      </c>
    </row>
    <row r="2274" spans="1:14" hidden="1">
      <c r="A2274" s="1">
        <v>45373</v>
      </c>
      <c r="B2274">
        <f t="shared" si="374"/>
        <v>2024</v>
      </c>
      <c r="C2274" t="str">
        <f t="shared" si="375"/>
        <v>03</v>
      </c>
      <c r="D2274" t="str">
        <f t="shared" si="381"/>
        <v>MARZO</v>
      </c>
      <c r="E2274" t="str">
        <f t="shared" si="376"/>
        <v>VIE.</v>
      </c>
      <c r="F2274" t="str">
        <f t="shared" si="377"/>
        <v>12</v>
      </c>
      <c r="G2274">
        <f t="shared" si="378"/>
        <v>2024</v>
      </c>
      <c r="H2274" t="str">
        <f t="shared" si="379"/>
        <v>08</v>
      </c>
      <c r="I2274" t="str">
        <f t="shared" si="382"/>
        <v>2024-03</v>
      </c>
      <c r="J2274" s="6" t="s">
        <v>15</v>
      </c>
      <c r="K2274" t="str">
        <f>VLOOKUP(J2274,Hoja1!$A$1:$B$12,2,0)</f>
        <v>MARZO</v>
      </c>
      <c r="L2274" t="s">
        <v>22</v>
      </c>
      <c r="M2274" s="6" t="str">
        <f t="shared" si="380"/>
        <v>04</v>
      </c>
      <c r="N2274" t="str">
        <f t="shared" si="383"/>
        <v>01</v>
      </c>
    </row>
    <row r="2275" spans="1:14" hidden="1">
      <c r="A2275" s="1">
        <v>45374</v>
      </c>
      <c r="B2275">
        <f t="shared" ref="B2275:B2338" si="384">YEAR(A2275)</f>
        <v>2024</v>
      </c>
      <c r="C2275" t="str">
        <f t="shared" ref="C2275:C2338" si="385">TEXT(MONTH(A2275),"00")</f>
        <v>03</v>
      </c>
      <c r="D2275" t="str">
        <f t="shared" si="381"/>
        <v>MARZO</v>
      </c>
      <c r="E2275" t="str">
        <f t="shared" ref="E2275:E2338" si="386">UPPER(TEXT(A2275,"ddd"))</f>
        <v>SÁB.</v>
      </c>
      <c r="F2275" t="str">
        <f t="shared" ref="F2275:F2338" si="387">IF(WEEKNUM(A2275) = 53, TEXT(52,"##"), TEXT(WEEKNUM(A2275),"00"))</f>
        <v>12</v>
      </c>
      <c r="G2275">
        <f t="shared" ref="G2275:G2338" si="388">IF((WEEKNUM(A2275))-5 &lt;= 0,(YEAR(A2275)) - 1, YEAR(A2275))</f>
        <v>2024</v>
      </c>
      <c r="H2275" t="str">
        <f t="shared" ref="H2275:H2338" si="389">IF(F2275-4&lt;=0,IF(F2275="01",TEXT(48,"00"),TEXT(49+F2275-1,"00")),TEXT((WEEKNUM(A2275))-4,"00"))</f>
        <v>08</v>
      </c>
      <c r="I2275" t="str">
        <f t="shared" si="382"/>
        <v>2024-03</v>
      </c>
      <c r="J2275" s="6" t="s">
        <v>15</v>
      </c>
      <c r="K2275" t="str">
        <f>VLOOKUP(J2275,Hoja1!$A$1:$B$12,2,0)</f>
        <v>MARZO</v>
      </c>
      <c r="L2275" t="s">
        <v>22</v>
      </c>
      <c r="M2275" s="6" t="str">
        <f t="shared" si="380"/>
        <v>04</v>
      </c>
      <c r="N2275" t="str">
        <f t="shared" si="383"/>
        <v>01</v>
      </c>
    </row>
    <row r="2276" spans="1:14" hidden="1">
      <c r="A2276" s="1">
        <v>45375</v>
      </c>
      <c r="B2276">
        <f t="shared" si="384"/>
        <v>2024</v>
      </c>
      <c r="C2276" t="str">
        <f t="shared" si="385"/>
        <v>03</v>
      </c>
      <c r="D2276" t="str">
        <f t="shared" si="381"/>
        <v>MARZO</v>
      </c>
      <c r="E2276" t="str">
        <f t="shared" si="386"/>
        <v>DOM.</v>
      </c>
      <c r="F2276" t="str">
        <f t="shared" si="387"/>
        <v>13</v>
      </c>
      <c r="G2276">
        <f t="shared" si="388"/>
        <v>2024</v>
      </c>
      <c r="H2276" t="str">
        <f t="shared" si="389"/>
        <v>09</v>
      </c>
      <c r="I2276" t="str">
        <f t="shared" si="382"/>
        <v>2024-03</v>
      </c>
      <c r="J2276" s="6" t="s">
        <v>15</v>
      </c>
      <c r="K2276" t="str">
        <f>VLOOKUP(J2276,Hoja1!$A$1:$B$12,2,0)</f>
        <v>MARZO</v>
      </c>
      <c r="L2276" t="s">
        <v>22</v>
      </c>
      <c r="M2276" s="6" t="str">
        <f t="shared" si="380"/>
        <v>05</v>
      </c>
      <c r="N2276" t="str">
        <f t="shared" si="383"/>
        <v>01</v>
      </c>
    </row>
    <row r="2277" spans="1:14" hidden="1">
      <c r="A2277" s="1">
        <v>45376</v>
      </c>
      <c r="B2277">
        <f t="shared" si="384"/>
        <v>2024</v>
      </c>
      <c r="C2277" t="str">
        <f t="shared" si="385"/>
        <v>03</v>
      </c>
      <c r="D2277" t="str">
        <f t="shared" si="381"/>
        <v>MARZO</v>
      </c>
      <c r="E2277" t="str">
        <f t="shared" si="386"/>
        <v>LUN.</v>
      </c>
      <c r="F2277" t="str">
        <f t="shared" si="387"/>
        <v>13</v>
      </c>
      <c r="G2277">
        <f t="shared" si="388"/>
        <v>2024</v>
      </c>
      <c r="H2277" t="str">
        <f t="shared" si="389"/>
        <v>09</v>
      </c>
      <c r="I2277" t="str">
        <f t="shared" si="382"/>
        <v>2024-03</v>
      </c>
      <c r="J2277" s="6" t="s">
        <v>15</v>
      </c>
      <c r="K2277" t="str">
        <f>VLOOKUP(J2277,Hoja1!$A$1:$B$12,2,0)</f>
        <v>MARZO</v>
      </c>
      <c r="L2277" t="s">
        <v>22</v>
      </c>
      <c r="M2277" s="6" t="str">
        <f t="shared" si="380"/>
        <v>05</v>
      </c>
      <c r="N2277" t="str">
        <f t="shared" si="383"/>
        <v>01</v>
      </c>
    </row>
    <row r="2278" spans="1:14" hidden="1">
      <c r="A2278" s="1">
        <v>45377</v>
      </c>
      <c r="B2278">
        <f t="shared" si="384"/>
        <v>2024</v>
      </c>
      <c r="C2278" t="str">
        <f t="shared" si="385"/>
        <v>03</v>
      </c>
      <c r="D2278" t="str">
        <f t="shared" si="381"/>
        <v>MARZO</v>
      </c>
      <c r="E2278" t="str">
        <f t="shared" si="386"/>
        <v>MAR.</v>
      </c>
      <c r="F2278" t="str">
        <f t="shared" si="387"/>
        <v>13</v>
      </c>
      <c r="G2278">
        <f t="shared" si="388"/>
        <v>2024</v>
      </c>
      <c r="H2278" t="str">
        <f t="shared" si="389"/>
        <v>09</v>
      </c>
      <c r="I2278" t="str">
        <f t="shared" si="382"/>
        <v>2024-03</v>
      </c>
      <c r="J2278" s="6" t="s">
        <v>15</v>
      </c>
      <c r="K2278" t="str">
        <f>VLOOKUP(J2278,Hoja1!$A$1:$B$12,2,0)</f>
        <v>MARZO</v>
      </c>
      <c r="L2278" t="s">
        <v>22</v>
      </c>
      <c r="M2278" s="6" t="str">
        <f t="shared" si="380"/>
        <v>05</v>
      </c>
      <c r="N2278" t="str">
        <f t="shared" si="383"/>
        <v>01</v>
      </c>
    </row>
    <row r="2279" spans="1:14" hidden="1">
      <c r="A2279" s="1">
        <v>45378</v>
      </c>
      <c r="B2279">
        <f t="shared" si="384"/>
        <v>2024</v>
      </c>
      <c r="C2279" t="str">
        <f t="shared" si="385"/>
        <v>03</v>
      </c>
      <c r="D2279" t="str">
        <f t="shared" si="381"/>
        <v>MARZO</v>
      </c>
      <c r="E2279" t="str">
        <f t="shared" si="386"/>
        <v>MIÉ.</v>
      </c>
      <c r="F2279" t="str">
        <f t="shared" si="387"/>
        <v>13</v>
      </c>
      <c r="G2279">
        <f t="shared" si="388"/>
        <v>2024</v>
      </c>
      <c r="H2279" t="str">
        <f t="shared" si="389"/>
        <v>09</v>
      </c>
      <c r="I2279" t="str">
        <f t="shared" si="382"/>
        <v>2024-03</v>
      </c>
      <c r="J2279" s="6" t="s">
        <v>15</v>
      </c>
      <c r="K2279" t="str">
        <f>VLOOKUP(J2279,Hoja1!$A$1:$B$12,2,0)</f>
        <v>MARZO</v>
      </c>
      <c r="L2279" t="s">
        <v>22</v>
      </c>
      <c r="M2279" s="6" t="str">
        <f t="shared" si="380"/>
        <v>05</v>
      </c>
      <c r="N2279" t="str">
        <f t="shared" si="383"/>
        <v>01</v>
      </c>
    </row>
    <row r="2280" spans="1:14" hidden="1">
      <c r="A2280" s="1">
        <v>45379</v>
      </c>
      <c r="B2280">
        <f t="shared" si="384"/>
        <v>2024</v>
      </c>
      <c r="C2280" t="str">
        <f t="shared" si="385"/>
        <v>03</v>
      </c>
      <c r="D2280" t="str">
        <f t="shared" si="381"/>
        <v>MARZO</v>
      </c>
      <c r="E2280" t="str">
        <f t="shared" si="386"/>
        <v>JUE.</v>
      </c>
      <c r="F2280" t="str">
        <f t="shared" si="387"/>
        <v>13</v>
      </c>
      <c r="G2280">
        <f t="shared" si="388"/>
        <v>2024</v>
      </c>
      <c r="H2280" t="str">
        <f t="shared" si="389"/>
        <v>09</v>
      </c>
      <c r="I2280" t="str">
        <f t="shared" si="382"/>
        <v>2024-03</v>
      </c>
      <c r="J2280" s="6" t="s">
        <v>15</v>
      </c>
      <c r="K2280" t="str">
        <f>VLOOKUP(J2280,Hoja1!$A$1:$B$12,2,0)</f>
        <v>MARZO</v>
      </c>
      <c r="L2280" t="s">
        <v>22</v>
      </c>
      <c r="M2280" s="6" t="str">
        <f t="shared" si="380"/>
        <v>05</v>
      </c>
      <c r="N2280" t="str">
        <f t="shared" si="383"/>
        <v>01</v>
      </c>
    </row>
    <row r="2281" spans="1:14" hidden="1">
      <c r="A2281" s="1">
        <v>45380</v>
      </c>
      <c r="B2281">
        <f t="shared" si="384"/>
        <v>2024</v>
      </c>
      <c r="C2281" t="str">
        <f t="shared" si="385"/>
        <v>03</v>
      </c>
      <c r="D2281" t="str">
        <f t="shared" si="381"/>
        <v>MARZO</v>
      </c>
      <c r="E2281" t="str">
        <f t="shared" si="386"/>
        <v>VIE.</v>
      </c>
      <c r="F2281" t="str">
        <f t="shared" si="387"/>
        <v>13</v>
      </c>
      <c r="G2281">
        <f t="shared" si="388"/>
        <v>2024</v>
      </c>
      <c r="H2281" t="str">
        <f t="shared" si="389"/>
        <v>09</v>
      </c>
      <c r="I2281" t="str">
        <f t="shared" si="382"/>
        <v>2024-03</v>
      </c>
      <c r="J2281" s="6" t="s">
        <v>15</v>
      </c>
      <c r="K2281" t="str">
        <f>VLOOKUP(J2281,Hoja1!$A$1:$B$12,2,0)</f>
        <v>MARZO</v>
      </c>
      <c r="L2281" t="s">
        <v>22</v>
      </c>
      <c r="M2281" s="6" t="str">
        <f t="shared" si="380"/>
        <v>05</v>
      </c>
      <c r="N2281" t="str">
        <f t="shared" si="383"/>
        <v>01</v>
      </c>
    </row>
    <row r="2282" spans="1:14" hidden="1">
      <c r="A2282" s="1">
        <v>45381</v>
      </c>
      <c r="B2282">
        <f t="shared" si="384"/>
        <v>2024</v>
      </c>
      <c r="C2282" t="str">
        <f t="shared" si="385"/>
        <v>03</v>
      </c>
      <c r="D2282" t="str">
        <f t="shared" si="381"/>
        <v>MARZO</v>
      </c>
      <c r="E2282" t="str">
        <f t="shared" si="386"/>
        <v>SÁB.</v>
      </c>
      <c r="F2282" t="str">
        <f t="shared" si="387"/>
        <v>13</v>
      </c>
      <c r="G2282">
        <f t="shared" si="388"/>
        <v>2024</v>
      </c>
      <c r="H2282" t="str">
        <f t="shared" si="389"/>
        <v>09</v>
      </c>
      <c r="I2282" t="str">
        <f t="shared" si="382"/>
        <v>2024-03</v>
      </c>
      <c r="J2282" s="6" t="s">
        <v>15</v>
      </c>
      <c r="K2282" t="str">
        <f>VLOOKUP(J2282,Hoja1!$A$1:$B$12,2,0)</f>
        <v>MARZO</v>
      </c>
      <c r="L2282" t="s">
        <v>22</v>
      </c>
      <c r="M2282" s="6" t="str">
        <f t="shared" si="380"/>
        <v>05</v>
      </c>
      <c r="N2282" t="str">
        <f t="shared" si="383"/>
        <v>01</v>
      </c>
    </row>
    <row r="2283" spans="1:14" hidden="1">
      <c r="A2283" s="1">
        <v>45382</v>
      </c>
      <c r="B2283">
        <f t="shared" si="384"/>
        <v>2024</v>
      </c>
      <c r="C2283" t="str">
        <f t="shared" si="385"/>
        <v>03</v>
      </c>
      <c r="D2283" t="str">
        <f t="shared" si="381"/>
        <v>MARZO</v>
      </c>
      <c r="E2283" t="str">
        <f t="shared" si="386"/>
        <v>DOM.</v>
      </c>
      <c r="F2283" t="str">
        <f t="shared" si="387"/>
        <v>14</v>
      </c>
      <c r="G2283">
        <f t="shared" si="388"/>
        <v>2024</v>
      </c>
      <c r="H2283" t="str">
        <f t="shared" si="389"/>
        <v>10</v>
      </c>
      <c r="I2283" t="str">
        <f t="shared" si="382"/>
        <v>2024-03</v>
      </c>
      <c r="J2283" s="6" t="s">
        <v>15</v>
      </c>
      <c r="K2283" t="str">
        <f>VLOOKUP(J2283,Hoja1!$A$1:$B$12,2,0)</f>
        <v>MARZO</v>
      </c>
      <c r="L2283" t="s">
        <v>22</v>
      </c>
      <c r="M2283" s="6" t="str">
        <f t="shared" si="380"/>
        <v>05</v>
      </c>
      <c r="N2283" t="str">
        <f t="shared" si="383"/>
        <v>01</v>
      </c>
    </row>
    <row r="2284" spans="1:14" hidden="1">
      <c r="A2284" s="1">
        <v>45383</v>
      </c>
      <c r="B2284">
        <f t="shared" si="384"/>
        <v>2024</v>
      </c>
      <c r="C2284" t="str">
        <f t="shared" si="385"/>
        <v>04</v>
      </c>
      <c r="D2284" t="str">
        <f t="shared" si="381"/>
        <v>ABRIL</v>
      </c>
      <c r="E2284" t="str">
        <f t="shared" si="386"/>
        <v>LUN.</v>
      </c>
      <c r="F2284" t="str">
        <f t="shared" si="387"/>
        <v>14</v>
      </c>
      <c r="G2284">
        <f t="shared" si="388"/>
        <v>2024</v>
      </c>
      <c r="H2284" t="str">
        <f t="shared" si="389"/>
        <v>10</v>
      </c>
      <c r="I2284" t="str">
        <f t="shared" si="382"/>
        <v>2024-04</v>
      </c>
      <c r="J2284" s="6" t="s">
        <v>15</v>
      </c>
      <c r="K2284" t="str">
        <f>VLOOKUP(J2284,Hoja1!$A$1:$B$12,2,0)</f>
        <v>MARZO</v>
      </c>
      <c r="L2284" t="s">
        <v>22</v>
      </c>
      <c r="M2284" s="6" t="str">
        <f t="shared" si="380"/>
        <v>05</v>
      </c>
      <c r="N2284" t="str">
        <f t="shared" si="383"/>
        <v>01</v>
      </c>
    </row>
    <row r="2285" spans="1:14" hidden="1">
      <c r="A2285" s="1">
        <v>45384</v>
      </c>
      <c r="B2285">
        <f t="shared" si="384"/>
        <v>2024</v>
      </c>
      <c r="C2285" t="str">
        <f t="shared" si="385"/>
        <v>04</v>
      </c>
      <c r="D2285" t="str">
        <f t="shared" si="381"/>
        <v>ABRIL</v>
      </c>
      <c r="E2285" t="str">
        <f t="shared" si="386"/>
        <v>MAR.</v>
      </c>
      <c r="F2285" t="str">
        <f t="shared" si="387"/>
        <v>14</v>
      </c>
      <c r="G2285">
        <f t="shared" si="388"/>
        <v>2024</v>
      </c>
      <c r="H2285" t="str">
        <f t="shared" si="389"/>
        <v>10</v>
      </c>
      <c r="I2285" t="str">
        <f t="shared" si="382"/>
        <v>2024-04</v>
      </c>
      <c r="J2285" s="6" t="s">
        <v>15</v>
      </c>
      <c r="K2285" t="str">
        <f>VLOOKUP(J2285,Hoja1!$A$1:$B$12,2,0)</f>
        <v>MARZO</v>
      </c>
      <c r="L2285" t="s">
        <v>22</v>
      </c>
      <c r="M2285" s="6" t="str">
        <f t="shared" si="380"/>
        <v>05</v>
      </c>
      <c r="N2285" t="str">
        <f t="shared" si="383"/>
        <v>01</v>
      </c>
    </row>
    <row r="2286" spans="1:14" hidden="1">
      <c r="A2286" s="1">
        <v>45385</v>
      </c>
      <c r="B2286">
        <f t="shared" si="384"/>
        <v>2024</v>
      </c>
      <c r="C2286" t="str">
        <f t="shared" si="385"/>
        <v>04</v>
      </c>
      <c r="D2286" t="str">
        <f t="shared" si="381"/>
        <v>ABRIL</v>
      </c>
      <c r="E2286" t="str">
        <f t="shared" si="386"/>
        <v>MIÉ.</v>
      </c>
      <c r="F2286" t="str">
        <f t="shared" si="387"/>
        <v>14</v>
      </c>
      <c r="G2286">
        <f t="shared" si="388"/>
        <v>2024</v>
      </c>
      <c r="H2286" t="str">
        <f t="shared" si="389"/>
        <v>10</v>
      </c>
      <c r="I2286" t="str">
        <f t="shared" si="382"/>
        <v>2024-04</v>
      </c>
      <c r="J2286" s="6" t="s">
        <v>15</v>
      </c>
      <c r="K2286" t="str">
        <f>VLOOKUP(J2286,Hoja1!$A$1:$B$12,2,0)</f>
        <v>MARZO</v>
      </c>
      <c r="L2286" t="s">
        <v>22</v>
      </c>
      <c r="M2286" s="6" t="str">
        <f t="shared" si="380"/>
        <v>05</v>
      </c>
      <c r="N2286" t="str">
        <f t="shared" si="383"/>
        <v>01</v>
      </c>
    </row>
    <row r="2287" spans="1:14" hidden="1">
      <c r="A2287" s="1">
        <v>45386</v>
      </c>
      <c r="B2287">
        <f t="shared" si="384"/>
        <v>2024</v>
      </c>
      <c r="C2287" t="str">
        <f t="shared" si="385"/>
        <v>04</v>
      </c>
      <c r="D2287" t="str">
        <f t="shared" si="381"/>
        <v>ABRIL</v>
      </c>
      <c r="E2287" t="str">
        <f t="shared" si="386"/>
        <v>JUE.</v>
      </c>
      <c r="F2287" t="str">
        <f t="shared" si="387"/>
        <v>14</v>
      </c>
      <c r="G2287">
        <f t="shared" si="388"/>
        <v>2024</v>
      </c>
      <c r="H2287" t="str">
        <f t="shared" si="389"/>
        <v>10</v>
      </c>
      <c r="I2287" t="str">
        <f t="shared" si="382"/>
        <v>2024-04</v>
      </c>
      <c r="J2287" s="6" t="s">
        <v>15</v>
      </c>
      <c r="K2287" t="str">
        <f>VLOOKUP(J2287,Hoja1!$A$1:$B$12,2,0)</f>
        <v>MARZO</v>
      </c>
      <c r="L2287" t="s">
        <v>22</v>
      </c>
      <c r="M2287" s="6" t="str">
        <f t="shared" si="380"/>
        <v>05</v>
      </c>
      <c r="N2287" t="str">
        <f t="shared" si="383"/>
        <v>01</v>
      </c>
    </row>
    <row r="2288" spans="1:14" hidden="1">
      <c r="A2288" s="1">
        <v>45387</v>
      </c>
      <c r="B2288">
        <f t="shared" si="384"/>
        <v>2024</v>
      </c>
      <c r="C2288" t="str">
        <f t="shared" si="385"/>
        <v>04</v>
      </c>
      <c r="D2288" t="str">
        <f t="shared" si="381"/>
        <v>ABRIL</v>
      </c>
      <c r="E2288" t="str">
        <f t="shared" si="386"/>
        <v>VIE.</v>
      </c>
      <c r="F2288" t="str">
        <f t="shared" si="387"/>
        <v>14</v>
      </c>
      <c r="G2288">
        <f t="shared" si="388"/>
        <v>2024</v>
      </c>
      <c r="H2288" t="str">
        <f t="shared" si="389"/>
        <v>10</v>
      </c>
      <c r="I2288" t="str">
        <f t="shared" si="382"/>
        <v>2024-04</v>
      </c>
      <c r="J2288" s="6" t="s">
        <v>15</v>
      </c>
      <c r="K2288" t="str">
        <f>VLOOKUP(J2288,Hoja1!$A$1:$B$12,2,0)</f>
        <v>MARZO</v>
      </c>
      <c r="L2288" t="s">
        <v>22</v>
      </c>
      <c r="M2288" s="6" t="str">
        <f t="shared" si="380"/>
        <v>05</v>
      </c>
      <c r="N2288" t="str">
        <f t="shared" si="383"/>
        <v>01</v>
      </c>
    </row>
    <row r="2289" spans="1:14" hidden="1">
      <c r="A2289" s="1">
        <v>45388</v>
      </c>
      <c r="B2289">
        <f t="shared" si="384"/>
        <v>2024</v>
      </c>
      <c r="C2289" t="str">
        <f t="shared" si="385"/>
        <v>04</v>
      </c>
      <c r="D2289" t="str">
        <f t="shared" si="381"/>
        <v>ABRIL</v>
      </c>
      <c r="E2289" t="str">
        <f t="shared" si="386"/>
        <v>SÁB.</v>
      </c>
      <c r="F2289" t="str">
        <f t="shared" si="387"/>
        <v>14</v>
      </c>
      <c r="G2289">
        <f t="shared" si="388"/>
        <v>2024</v>
      </c>
      <c r="H2289" t="str">
        <f t="shared" si="389"/>
        <v>10</v>
      </c>
      <c r="I2289" t="str">
        <f t="shared" si="382"/>
        <v>2024-04</v>
      </c>
      <c r="J2289" s="6" t="s">
        <v>15</v>
      </c>
      <c r="K2289" t="str">
        <f>VLOOKUP(J2289,Hoja1!$A$1:$B$12,2,0)</f>
        <v>MARZO</v>
      </c>
      <c r="L2289" t="s">
        <v>22</v>
      </c>
      <c r="M2289" s="6" t="str">
        <f t="shared" si="380"/>
        <v>05</v>
      </c>
      <c r="N2289" t="str">
        <f t="shared" si="383"/>
        <v>01</v>
      </c>
    </row>
    <row r="2290" spans="1:14" hidden="1">
      <c r="A2290" s="1">
        <v>45389</v>
      </c>
      <c r="B2290">
        <f t="shared" si="384"/>
        <v>2024</v>
      </c>
      <c r="C2290" t="str">
        <f t="shared" si="385"/>
        <v>04</v>
      </c>
      <c r="D2290" t="str">
        <f t="shared" si="381"/>
        <v>ABRIL</v>
      </c>
      <c r="E2290" t="str">
        <f t="shared" si="386"/>
        <v>DOM.</v>
      </c>
      <c r="F2290" t="str">
        <f t="shared" si="387"/>
        <v>15</v>
      </c>
      <c r="G2290">
        <f t="shared" si="388"/>
        <v>2024</v>
      </c>
      <c r="H2290" t="str">
        <f t="shared" si="389"/>
        <v>11</v>
      </c>
      <c r="I2290" t="str">
        <f t="shared" si="382"/>
        <v>2024-04</v>
      </c>
      <c r="J2290" s="6" t="s">
        <v>16</v>
      </c>
      <c r="K2290" t="str">
        <f>VLOOKUP(J2290,Hoja1!$A$1:$B$12,2,0)</f>
        <v>ABRIL</v>
      </c>
      <c r="L2290" t="s">
        <v>23</v>
      </c>
      <c r="M2290" s="6" t="str">
        <f t="shared" si="380"/>
        <v>06</v>
      </c>
      <c r="N2290" t="str">
        <f t="shared" si="383"/>
        <v>01</v>
      </c>
    </row>
    <row r="2291" spans="1:14" hidden="1">
      <c r="A2291" s="1">
        <v>45390</v>
      </c>
      <c r="B2291">
        <f t="shared" si="384"/>
        <v>2024</v>
      </c>
      <c r="C2291" t="str">
        <f t="shared" si="385"/>
        <v>04</v>
      </c>
      <c r="D2291" t="str">
        <f t="shared" si="381"/>
        <v>ABRIL</v>
      </c>
      <c r="E2291" t="str">
        <f t="shared" si="386"/>
        <v>LUN.</v>
      </c>
      <c r="F2291" t="str">
        <f t="shared" si="387"/>
        <v>15</v>
      </c>
      <c r="G2291">
        <f t="shared" si="388"/>
        <v>2024</v>
      </c>
      <c r="H2291" t="str">
        <f t="shared" si="389"/>
        <v>11</v>
      </c>
      <c r="I2291" t="str">
        <f t="shared" si="382"/>
        <v>2024-04</v>
      </c>
      <c r="J2291" s="6" t="s">
        <v>16</v>
      </c>
      <c r="K2291" t="str">
        <f>VLOOKUP(J2291,Hoja1!$A$1:$B$12,2,0)</f>
        <v>ABRIL</v>
      </c>
      <c r="L2291" t="s">
        <v>23</v>
      </c>
      <c r="M2291" s="6" t="str">
        <f t="shared" si="380"/>
        <v>06</v>
      </c>
      <c r="N2291" t="str">
        <f t="shared" si="383"/>
        <v>01</v>
      </c>
    </row>
    <row r="2292" spans="1:14" hidden="1">
      <c r="A2292" s="1">
        <v>45391</v>
      </c>
      <c r="B2292">
        <f t="shared" si="384"/>
        <v>2024</v>
      </c>
      <c r="C2292" t="str">
        <f t="shared" si="385"/>
        <v>04</v>
      </c>
      <c r="D2292" t="str">
        <f t="shared" si="381"/>
        <v>ABRIL</v>
      </c>
      <c r="E2292" t="str">
        <f t="shared" si="386"/>
        <v>MAR.</v>
      </c>
      <c r="F2292" t="str">
        <f t="shared" si="387"/>
        <v>15</v>
      </c>
      <c r="G2292">
        <f t="shared" si="388"/>
        <v>2024</v>
      </c>
      <c r="H2292" t="str">
        <f t="shared" si="389"/>
        <v>11</v>
      </c>
      <c r="I2292" t="str">
        <f t="shared" si="382"/>
        <v>2024-04</v>
      </c>
      <c r="J2292" s="6" t="s">
        <v>16</v>
      </c>
      <c r="K2292" t="str">
        <f>VLOOKUP(J2292,Hoja1!$A$1:$B$12,2,0)</f>
        <v>ABRIL</v>
      </c>
      <c r="L2292" t="s">
        <v>23</v>
      </c>
      <c r="M2292" s="6" t="str">
        <f t="shared" si="380"/>
        <v>06</v>
      </c>
      <c r="N2292" t="str">
        <f t="shared" si="383"/>
        <v>01</v>
      </c>
    </row>
    <row r="2293" spans="1:14" hidden="1">
      <c r="A2293" s="1">
        <v>45392</v>
      </c>
      <c r="B2293">
        <f t="shared" si="384"/>
        <v>2024</v>
      </c>
      <c r="C2293" t="str">
        <f t="shared" si="385"/>
        <v>04</v>
      </c>
      <c r="D2293" t="str">
        <f t="shared" si="381"/>
        <v>ABRIL</v>
      </c>
      <c r="E2293" t="str">
        <f t="shared" si="386"/>
        <v>MIÉ.</v>
      </c>
      <c r="F2293" t="str">
        <f t="shared" si="387"/>
        <v>15</v>
      </c>
      <c r="G2293">
        <f t="shared" si="388"/>
        <v>2024</v>
      </c>
      <c r="H2293" t="str">
        <f t="shared" si="389"/>
        <v>11</v>
      </c>
      <c r="I2293" t="str">
        <f t="shared" si="382"/>
        <v>2024-04</v>
      </c>
      <c r="J2293" s="6" t="s">
        <v>16</v>
      </c>
      <c r="K2293" t="str">
        <f>VLOOKUP(J2293,Hoja1!$A$1:$B$12,2,0)</f>
        <v>ABRIL</v>
      </c>
      <c r="L2293" t="s">
        <v>23</v>
      </c>
      <c r="M2293" s="6" t="str">
        <f t="shared" si="380"/>
        <v>06</v>
      </c>
      <c r="N2293" t="str">
        <f t="shared" si="383"/>
        <v>01</v>
      </c>
    </row>
    <row r="2294" spans="1:14" hidden="1">
      <c r="A2294" s="1">
        <v>45393</v>
      </c>
      <c r="B2294">
        <f t="shared" si="384"/>
        <v>2024</v>
      </c>
      <c r="C2294" t="str">
        <f t="shared" si="385"/>
        <v>04</v>
      </c>
      <c r="D2294" t="str">
        <f t="shared" si="381"/>
        <v>ABRIL</v>
      </c>
      <c r="E2294" t="str">
        <f t="shared" si="386"/>
        <v>JUE.</v>
      </c>
      <c r="F2294" t="str">
        <f t="shared" si="387"/>
        <v>15</v>
      </c>
      <c r="G2294">
        <f t="shared" si="388"/>
        <v>2024</v>
      </c>
      <c r="H2294" t="str">
        <f t="shared" si="389"/>
        <v>11</v>
      </c>
      <c r="I2294" t="str">
        <f t="shared" si="382"/>
        <v>2024-04</v>
      </c>
      <c r="J2294" s="6" t="s">
        <v>16</v>
      </c>
      <c r="K2294" t="str">
        <f>VLOOKUP(J2294,Hoja1!$A$1:$B$12,2,0)</f>
        <v>ABRIL</v>
      </c>
      <c r="L2294" t="s">
        <v>23</v>
      </c>
      <c r="M2294" s="6" t="str">
        <f t="shared" si="380"/>
        <v>06</v>
      </c>
      <c r="N2294" t="str">
        <f t="shared" si="383"/>
        <v>01</v>
      </c>
    </row>
    <row r="2295" spans="1:14" hidden="1">
      <c r="A2295" s="1">
        <v>45394</v>
      </c>
      <c r="B2295">
        <f t="shared" si="384"/>
        <v>2024</v>
      </c>
      <c r="C2295" t="str">
        <f t="shared" si="385"/>
        <v>04</v>
      </c>
      <c r="D2295" t="str">
        <f t="shared" si="381"/>
        <v>ABRIL</v>
      </c>
      <c r="E2295" t="str">
        <f t="shared" si="386"/>
        <v>VIE.</v>
      </c>
      <c r="F2295" t="str">
        <f t="shared" si="387"/>
        <v>15</v>
      </c>
      <c r="G2295">
        <f t="shared" si="388"/>
        <v>2024</v>
      </c>
      <c r="H2295" t="str">
        <f t="shared" si="389"/>
        <v>11</v>
      </c>
      <c r="I2295" t="str">
        <f t="shared" si="382"/>
        <v>2024-04</v>
      </c>
      <c r="J2295" s="6" t="s">
        <v>16</v>
      </c>
      <c r="K2295" t="str">
        <f>VLOOKUP(J2295,Hoja1!$A$1:$B$12,2,0)</f>
        <v>ABRIL</v>
      </c>
      <c r="L2295" t="s">
        <v>23</v>
      </c>
      <c r="M2295" s="6" t="str">
        <f t="shared" si="380"/>
        <v>06</v>
      </c>
      <c r="N2295" t="str">
        <f t="shared" si="383"/>
        <v>01</v>
      </c>
    </row>
    <row r="2296" spans="1:14" hidden="1">
      <c r="A2296" s="1">
        <v>45395</v>
      </c>
      <c r="B2296">
        <f t="shared" si="384"/>
        <v>2024</v>
      </c>
      <c r="C2296" t="str">
        <f t="shared" si="385"/>
        <v>04</v>
      </c>
      <c r="D2296" t="str">
        <f t="shared" si="381"/>
        <v>ABRIL</v>
      </c>
      <c r="E2296" t="str">
        <f t="shared" si="386"/>
        <v>SÁB.</v>
      </c>
      <c r="F2296" t="str">
        <f t="shared" si="387"/>
        <v>15</v>
      </c>
      <c r="G2296">
        <f t="shared" si="388"/>
        <v>2024</v>
      </c>
      <c r="H2296" t="str">
        <f t="shared" si="389"/>
        <v>11</v>
      </c>
      <c r="I2296" t="str">
        <f t="shared" si="382"/>
        <v>2024-04</v>
      </c>
      <c r="J2296" s="6" t="s">
        <v>16</v>
      </c>
      <c r="K2296" t="str">
        <f>VLOOKUP(J2296,Hoja1!$A$1:$B$12,2,0)</f>
        <v>ABRIL</v>
      </c>
      <c r="L2296" t="s">
        <v>23</v>
      </c>
      <c r="M2296" s="6" t="str">
        <f t="shared" ref="M2296:M2359" si="390">TEXT(ROUND(H2296/2,0),"00")</f>
        <v>06</v>
      </c>
      <c r="N2296" t="str">
        <f t="shared" si="383"/>
        <v>01</v>
      </c>
    </row>
    <row r="2297" spans="1:14" hidden="1">
      <c r="A2297" s="1">
        <v>45396</v>
      </c>
      <c r="B2297">
        <f t="shared" si="384"/>
        <v>2024</v>
      </c>
      <c r="C2297" t="str">
        <f t="shared" si="385"/>
        <v>04</v>
      </c>
      <c r="D2297" t="str">
        <f t="shared" si="381"/>
        <v>ABRIL</v>
      </c>
      <c r="E2297" t="str">
        <f t="shared" si="386"/>
        <v>DOM.</v>
      </c>
      <c r="F2297" t="str">
        <f t="shared" si="387"/>
        <v>16</v>
      </c>
      <c r="G2297">
        <f t="shared" si="388"/>
        <v>2024</v>
      </c>
      <c r="H2297" t="str">
        <f t="shared" si="389"/>
        <v>12</v>
      </c>
      <c r="I2297" t="str">
        <f t="shared" si="382"/>
        <v>2024-04</v>
      </c>
      <c r="J2297" s="6" t="s">
        <v>16</v>
      </c>
      <c r="K2297" t="str">
        <f>VLOOKUP(J2297,Hoja1!$A$1:$B$12,2,0)</f>
        <v>ABRIL</v>
      </c>
      <c r="L2297" t="s">
        <v>23</v>
      </c>
      <c r="M2297" s="6" t="str">
        <f t="shared" si="390"/>
        <v>06</v>
      </c>
      <c r="N2297" t="str">
        <f t="shared" si="383"/>
        <v>01</v>
      </c>
    </row>
    <row r="2298" spans="1:14" hidden="1">
      <c r="A2298" s="1">
        <v>45397</v>
      </c>
      <c r="B2298">
        <f t="shared" si="384"/>
        <v>2024</v>
      </c>
      <c r="C2298" t="str">
        <f t="shared" si="385"/>
        <v>04</v>
      </c>
      <c r="D2298" t="str">
        <f t="shared" si="381"/>
        <v>ABRIL</v>
      </c>
      <c r="E2298" t="str">
        <f t="shared" si="386"/>
        <v>LUN.</v>
      </c>
      <c r="F2298" t="str">
        <f t="shared" si="387"/>
        <v>16</v>
      </c>
      <c r="G2298">
        <f t="shared" si="388"/>
        <v>2024</v>
      </c>
      <c r="H2298" t="str">
        <f t="shared" si="389"/>
        <v>12</v>
      </c>
      <c r="I2298" t="str">
        <f t="shared" si="382"/>
        <v>2024-04</v>
      </c>
      <c r="J2298" s="6" t="s">
        <v>16</v>
      </c>
      <c r="K2298" t="str">
        <f>VLOOKUP(J2298,Hoja1!$A$1:$B$12,2,0)</f>
        <v>ABRIL</v>
      </c>
      <c r="L2298" t="s">
        <v>23</v>
      </c>
      <c r="M2298" s="6" t="str">
        <f t="shared" si="390"/>
        <v>06</v>
      </c>
      <c r="N2298" t="str">
        <f t="shared" si="383"/>
        <v>01</v>
      </c>
    </row>
    <row r="2299" spans="1:14" hidden="1">
      <c r="A2299" s="1">
        <v>45398</v>
      </c>
      <c r="B2299">
        <f t="shared" si="384"/>
        <v>2024</v>
      </c>
      <c r="C2299" t="str">
        <f t="shared" si="385"/>
        <v>04</v>
      </c>
      <c r="D2299" t="str">
        <f t="shared" si="381"/>
        <v>ABRIL</v>
      </c>
      <c r="E2299" t="str">
        <f t="shared" si="386"/>
        <v>MAR.</v>
      </c>
      <c r="F2299" t="str">
        <f t="shared" si="387"/>
        <v>16</v>
      </c>
      <c r="G2299">
        <f t="shared" si="388"/>
        <v>2024</v>
      </c>
      <c r="H2299" t="str">
        <f t="shared" si="389"/>
        <v>12</v>
      </c>
      <c r="I2299" t="str">
        <f t="shared" si="382"/>
        <v>2024-04</v>
      </c>
      <c r="J2299" s="6" t="s">
        <v>16</v>
      </c>
      <c r="K2299" t="str">
        <f>VLOOKUP(J2299,Hoja1!$A$1:$B$12,2,0)</f>
        <v>ABRIL</v>
      </c>
      <c r="L2299" t="s">
        <v>23</v>
      </c>
      <c r="M2299" s="6" t="str">
        <f t="shared" si="390"/>
        <v>06</v>
      </c>
      <c r="N2299" t="str">
        <f t="shared" si="383"/>
        <v>01</v>
      </c>
    </row>
    <row r="2300" spans="1:14" hidden="1">
      <c r="A2300" s="1">
        <v>45399</v>
      </c>
      <c r="B2300">
        <f t="shared" si="384"/>
        <v>2024</v>
      </c>
      <c r="C2300" t="str">
        <f t="shared" si="385"/>
        <v>04</v>
      </c>
      <c r="D2300" t="str">
        <f t="shared" si="381"/>
        <v>ABRIL</v>
      </c>
      <c r="E2300" t="str">
        <f t="shared" si="386"/>
        <v>MIÉ.</v>
      </c>
      <c r="F2300" t="str">
        <f t="shared" si="387"/>
        <v>16</v>
      </c>
      <c r="G2300">
        <f t="shared" si="388"/>
        <v>2024</v>
      </c>
      <c r="H2300" t="str">
        <f t="shared" si="389"/>
        <v>12</v>
      </c>
      <c r="I2300" t="str">
        <f t="shared" si="382"/>
        <v>2024-04</v>
      </c>
      <c r="J2300" s="6" t="s">
        <v>16</v>
      </c>
      <c r="K2300" t="str">
        <f>VLOOKUP(J2300,Hoja1!$A$1:$B$12,2,0)</f>
        <v>ABRIL</v>
      </c>
      <c r="L2300" t="s">
        <v>23</v>
      </c>
      <c r="M2300" s="6" t="str">
        <f t="shared" si="390"/>
        <v>06</v>
      </c>
      <c r="N2300" t="str">
        <f t="shared" si="383"/>
        <v>01</v>
      </c>
    </row>
    <row r="2301" spans="1:14" hidden="1">
      <c r="A2301" s="1">
        <v>45400</v>
      </c>
      <c r="B2301">
        <f t="shared" si="384"/>
        <v>2024</v>
      </c>
      <c r="C2301" t="str">
        <f t="shared" si="385"/>
        <v>04</v>
      </c>
      <c r="D2301" t="str">
        <f t="shared" si="381"/>
        <v>ABRIL</v>
      </c>
      <c r="E2301" t="str">
        <f t="shared" si="386"/>
        <v>JUE.</v>
      </c>
      <c r="F2301" t="str">
        <f t="shared" si="387"/>
        <v>16</v>
      </c>
      <c r="G2301">
        <f t="shared" si="388"/>
        <v>2024</v>
      </c>
      <c r="H2301" t="str">
        <f t="shared" si="389"/>
        <v>12</v>
      </c>
      <c r="I2301" t="str">
        <f t="shared" si="382"/>
        <v>2024-04</v>
      </c>
      <c r="J2301" s="6" t="s">
        <v>16</v>
      </c>
      <c r="K2301" t="str">
        <f>VLOOKUP(J2301,Hoja1!$A$1:$B$12,2,0)</f>
        <v>ABRIL</v>
      </c>
      <c r="L2301" t="s">
        <v>23</v>
      </c>
      <c r="M2301" s="6" t="str">
        <f t="shared" si="390"/>
        <v>06</v>
      </c>
      <c r="N2301" t="str">
        <f t="shared" si="383"/>
        <v>01</v>
      </c>
    </row>
    <row r="2302" spans="1:14" hidden="1">
      <c r="A2302" s="1">
        <v>45401</v>
      </c>
      <c r="B2302">
        <f t="shared" si="384"/>
        <v>2024</v>
      </c>
      <c r="C2302" t="str">
        <f t="shared" si="385"/>
        <v>04</v>
      </c>
      <c r="D2302" t="str">
        <f t="shared" si="381"/>
        <v>ABRIL</v>
      </c>
      <c r="E2302" t="str">
        <f t="shared" si="386"/>
        <v>VIE.</v>
      </c>
      <c r="F2302" t="str">
        <f t="shared" si="387"/>
        <v>16</v>
      </c>
      <c r="G2302">
        <f t="shared" si="388"/>
        <v>2024</v>
      </c>
      <c r="H2302" t="str">
        <f t="shared" si="389"/>
        <v>12</v>
      </c>
      <c r="I2302" t="str">
        <f t="shared" si="382"/>
        <v>2024-04</v>
      </c>
      <c r="J2302" s="6" t="s">
        <v>16</v>
      </c>
      <c r="K2302" t="str">
        <f>VLOOKUP(J2302,Hoja1!$A$1:$B$12,2,0)</f>
        <v>ABRIL</v>
      </c>
      <c r="L2302" t="s">
        <v>23</v>
      </c>
      <c r="M2302" s="6" t="str">
        <f t="shared" si="390"/>
        <v>06</v>
      </c>
      <c r="N2302" t="str">
        <f t="shared" si="383"/>
        <v>01</v>
      </c>
    </row>
    <row r="2303" spans="1:14" hidden="1">
      <c r="A2303" s="1">
        <v>45402</v>
      </c>
      <c r="B2303">
        <f t="shared" si="384"/>
        <v>2024</v>
      </c>
      <c r="C2303" t="str">
        <f t="shared" si="385"/>
        <v>04</v>
      </c>
      <c r="D2303" t="str">
        <f t="shared" si="381"/>
        <v>ABRIL</v>
      </c>
      <c r="E2303" t="str">
        <f t="shared" si="386"/>
        <v>SÁB.</v>
      </c>
      <c r="F2303" t="str">
        <f t="shared" si="387"/>
        <v>16</v>
      </c>
      <c r="G2303">
        <f t="shared" si="388"/>
        <v>2024</v>
      </c>
      <c r="H2303" t="str">
        <f t="shared" si="389"/>
        <v>12</v>
      </c>
      <c r="I2303" t="str">
        <f t="shared" si="382"/>
        <v>2024-04</v>
      </c>
      <c r="J2303" s="6" t="s">
        <v>16</v>
      </c>
      <c r="K2303" t="str">
        <f>VLOOKUP(J2303,Hoja1!$A$1:$B$12,2,0)</f>
        <v>ABRIL</v>
      </c>
      <c r="L2303" t="s">
        <v>23</v>
      </c>
      <c r="M2303" s="6" t="str">
        <f t="shared" si="390"/>
        <v>06</v>
      </c>
      <c r="N2303" t="str">
        <f t="shared" si="383"/>
        <v>01</v>
      </c>
    </row>
    <row r="2304" spans="1:14" hidden="1">
      <c r="A2304" s="1">
        <v>45403</v>
      </c>
      <c r="B2304">
        <f t="shared" si="384"/>
        <v>2024</v>
      </c>
      <c r="C2304" t="str">
        <f t="shared" si="385"/>
        <v>04</v>
      </c>
      <c r="D2304" t="str">
        <f t="shared" si="381"/>
        <v>ABRIL</v>
      </c>
      <c r="E2304" t="str">
        <f t="shared" si="386"/>
        <v>DOM.</v>
      </c>
      <c r="F2304" t="str">
        <f t="shared" si="387"/>
        <v>17</v>
      </c>
      <c r="G2304">
        <f t="shared" si="388"/>
        <v>2024</v>
      </c>
      <c r="H2304" t="str">
        <f t="shared" si="389"/>
        <v>13</v>
      </c>
      <c r="I2304" t="str">
        <f t="shared" si="382"/>
        <v>2024-04</v>
      </c>
      <c r="J2304" s="6" t="s">
        <v>16</v>
      </c>
      <c r="K2304" t="str">
        <f>VLOOKUP(J2304,Hoja1!$A$1:$B$12,2,0)</f>
        <v>ABRIL</v>
      </c>
      <c r="L2304" t="s">
        <v>23</v>
      </c>
      <c r="M2304" s="6" t="str">
        <f t="shared" si="390"/>
        <v>07</v>
      </c>
      <c r="N2304" t="str">
        <f t="shared" si="383"/>
        <v>01</v>
      </c>
    </row>
    <row r="2305" spans="1:14" hidden="1">
      <c r="A2305" s="1">
        <v>45404</v>
      </c>
      <c r="B2305">
        <f t="shared" si="384"/>
        <v>2024</v>
      </c>
      <c r="C2305" t="str">
        <f t="shared" si="385"/>
        <v>04</v>
      </c>
      <c r="D2305" t="str">
        <f t="shared" si="381"/>
        <v>ABRIL</v>
      </c>
      <c r="E2305" t="str">
        <f t="shared" si="386"/>
        <v>LUN.</v>
      </c>
      <c r="F2305" t="str">
        <f t="shared" si="387"/>
        <v>17</v>
      </c>
      <c r="G2305">
        <f t="shared" si="388"/>
        <v>2024</v>
      </c>
      <c r="H2305" t="str">
        <f t="shared" si="389"/>
        <v>13</v>
      </c>
      <c r="I2305" t="str">
        <f t="shared" si="382"/>
        <v>2024-04</v>
      </c>
      <c r="J2305" s="6" t="s">
        <v>16</v>
      </c>
      <c r="K2305" t="str">
        <f>VLOOKUP(J2305,Hoja1!$A$1:$B$12,2,0)</f>
        <v>ABRIL</v>
      </c>
      <c r="L2305" t="s">
        <v>23</v>
      </c>
      <c r="M2305" s="6" t="str">
        <f t="shared" si="390"/>
        <v>07</v>
      </c>
      <c r="N2305" t="str">
        <f t="shared" si="383"/>
        <v>01</v>
      </c>
    </row>
    <row r="2306" spans="1:14" hidden="1">
      <c r="A2306" s="1">
        <v>45405</v>
      </c>
      <c r="B2306">
        <f t="shared" si="384"/>
        <v>2024</v>
      </c>
      <c r="C2306" t="str">
        <f t="shared" si="385"/>
        <v>04</v>
      </c>
      <c r="D2306" t="str">
        <f t="shared" si="381"/>
        <v>ABRIL</v>
      </c>
      <c r="E2306" t="str">
        <f t="shared" si="386"/>
        <v>MAR.</v>
      </c>
      <c r="F2306" t="str">
        <f t="shared" si="387"/>
        <v>17</v>
      </c>
      <c r="G2306">
        <f t="shared" si="388"/>
        <v>2024</v>
      </c>
      <c r="H2306" t="str">
        <f t="shared" si="389"/>
        <v>13</v>
      </c>
      <c r="I2306" t="str">
        <f t="shared" si="382"/>
        <v>2024-04</v>
      </c>
      <c r="J2306" s="6" t="s">
        <v>16</v>
      </c>
      <c r="K2306" t="str">
        <f>VLOOKUP(J2306,Hoja1!$A$1:$B$12,2,0)</f>
        <v>ABRIL</v>
      </c>
      <c r="L2306" t="s">
        <v>23</v>
      </c>
      <c r="M2306" s="6" t="str">
        <f t="shared" si="390"/>
        <v>07</v>
      </c>
      <c r="N2306" t="str">
        <f t="shared" si="383"/>
        <v>01</v>
      </c>
    </row>
    <row r="2307" spans="1:14" hidden="1">
      <c r="A2307" s="1">
        <v>45406</v>
      </c>
      <c r="B2307">
        <f t="shared" si="384"/>
        <v>2024</v>
      </c>
      <c r="C2307" t="str">
        <f t="shared" si="385"/>
        <v>04</v>
      </c>
      <c r="D2307" t="str">
        <f t="shared" ref="D2307:D2370" si="391">UPPER(TEXT(A2307,"mmmm"))</f>
        <v>ABRIL</v>
      </c>
      <c r="E2307" t="str">
        <f t="shared" si="386"/>
        <v>MIÉ.</v>
      </c>
      <c r="F2307" t="str">
        <f t="shared" si="387"/>
        <v>17</v>
      </c>
      <c r="G2307">
        <f t="shared" si="388"/>
        <v>2024</v>
      </c>
      <c r="H2307" t="str">
        <f t="shared" si="389"/>
        <v>13</v>
      </c>
      <c r="I2307" t="str">
        <f t="shared" ref="I2307:I2370" si="392">YEAR(A2307) &amp; "-" &amp;TEXT(MONTH(A2307),"00")</f>
        <v>2024-04</v>
      </c>
      <c r="J2307" s="6" t="s">
        <v>16</v>
      </c>
      <c r="K2307" t="str">
        <f>VLOOKUP(J2307,Hoja1!$A$1:$B$12,2,0)</f>
        <v>ABRIL</v>
      </c>
      <c r="L2307" t="s">
        <v>23</v>
      </c>
      <c r="M2307" s="6" t="str">
        <f t="shared" si="390"/>
        <v>07</v>
      </c>
      <c r="N2307" t="str">
        <f t="shared" ref="N2307:N2370" si="393">IF(OR(J2307="02",J2307="03",J2307="04"),"01",IF(OR(J2307="05",J2307="06",J2307="07"),"02",IF(OR(J2307="08",J2307="09",J2307="10"),"03","04")))</f>
        <v>01</v>
      </c>
    </row>
    <row r="2308" spans="1:14" hidden="1">
      <c r="A2308" s="1">
        <v>45407</v>
      </c>
      <c r="B2308">
        <f t="shared" si="384"/>
        <v>2024</v>
      </c>
      <c r="C2308" t="str">
        <f t="shared" si="385"/>
        <v>04</v>
      </c>
      <c r="D2308" t="str">
        <f t="shared" si="391"/>
        <v>ABRIL</v>
      </c>
      <c r="E2308" t="str">
        <f t="shared" si="386"/>
        <v>JUE.</v>
      </c>
      <c r="F2308" t="str">
        <f t="shared" si="387"/>
        <v>17</v>
      </c>
      <c r="G2308">
        <f t="shared" si="388"/>
        <v>2024</v>
      </c>
      <c r="H2308" t="str">
        <f t="shared" si="389"/>
        <v>13</v>
      </c>
      <c r="I2308" t="str">
        <f t="shared" si="392"/>
        <v>2024-04</v>
      </c>
      <c r="J2308" s="6" t="s">
        <v>16</v>
      </c>
      <c r="K2308" t="str">
        <f>VLOOKUP(J2308,Hoja1!$A$1:$B$12,2,0)</f>
        <v>ABRIL</v>
      </c>
      <c r="L2308" t="s">
        <v>23</v>
      </c>
      <c r="M2308" s="6" t="str">
        <f t="shared" si="390"/>
        <v>07</v>
      </c>
      <c r="N2308" t="str">
        <f t="shared" si="393"/>
        <v>01</v>
      </c>
    </row>
    <row r="2309" spans="1:14" hidden="1">
      <c r="A2309" s="1">
        <v>45408</v>
      </c>
      <c r="B2309">
        <f t="shared" si="384"/>
        <v>2024</v>
      </c>
      <c r="C2309" t="str">
        <f t="shared" si="385"/>
        <v>04</v>
      </c>
      <c r="D2309" t="str">
        <f t="shared" si="391"/>
        <v>ABRIL</v>
      </c>
      <c r="E2309" t="str">
        <f t="shared" si="386"/>
        <v>VIE.</v>
      </c>
      <c r="F2309" t="str">
        <f t="shared" si="387"/>
        <v>17</v>
      </c>
      <c r="G2309">
        <f t="shared" si="388"/>
        <v>2024</v>
      </c>
      <c r="H2309" t="str">
        <f t="shared" si="389"/>
        <v>13</v>
      </c>
      <c r="I2309" t="str">
        <f t="shared" si="392"/>
        <v>2024-04</v>
      </c>
      <c r="J2309" s="6" t="s">
        <v>16</v>
      </c>
      <c r="K2309" t="str">
        <f>VLOOKUP(J2309,Hoja1!$A$1:$B$12,2,0)</f>
        <v>ABRIL</v>
      </c>
      <c r="L2309" t="s">
        <v>23</v>
      </c>
      <c r="M2309" s="6" t="str">
        <f t="shared" si="390"/>
        <v>07</v>
      </c>
      <c r="N2309" t="str">
        <f t="shared" si="393"/>
        <v>01</v>
      </c>
    </row>
    <row r="2310" spans="1:14" hidden="1">
      <c r="A2310" s="1">
        <v>45409</v>
      </c>
      <c r="B2310">
        <f t="shared" si="384"/>
        <v>2024</v>
      </c>
      <c r="C2310" t="str">
        <f t="shared" si="385"/>
        <v>04</v>
      </c>
      <c r="D2310" t="str">
        <f t="shared" si="391"/>
        <v>ABRIL</v>
      </c>
      <c r="E2310" t="str">
        <f t="shared" si="386"/>
        <v>SÁB.</v>
      </c>
      <c r="F2310" t="str">
        <f t="shared" si="387"/>
        <v>17</v>
      </c>
      <c r="G2310">
        <f t="shared" si="388"/>
        <v>2024</v>
      </c>
      <c r="H2310" t="str">
        <f t="shared" si="389"/>
        <v>13</v>
      </c>
      <c r="I2310" t="str">
        <f t="shared" si="392"/>
        <v>2024-04</v>
      </c>
      <c r="J2310" s="6" t="s">
        <v>16</v>
      </c>
      <c r="K2310" t="str">
        <f>VLOOKUP(J2310,Hoja1!$A$1:$B$12,2,0)</f>
        <v>ABRIL</v>
      </c>
      <c r="L2310" t="s">
        <v>23</v>
      </c>
      <c r="M2310" s="6" t="str">
        <f t="shared" si="390"/>
        <v>07</v>
      </c>
      <c r="N2310" t="str">
        <f t="shared" si="393"/>
        <v>01</v>
      </c>
    </row>
    <row r="2311" spans="1:14" hidden="1">
      <c r="A2311" s="1">
        <v>45410</v>
      </c>
      <c r="B2311">
        <f t="shared" si="384"/>
        <v>2024</v>
      </c>
      <c r="C2311" t="str">
        <f t="shared" si="385"/>
        <v>04</v>
      </c>
      <c r="D2311" t="str">
        <f t="shared" si="391"/>
        <v>ABRIL</v>
      </c>
      <c r="E2311" t="str">
        <f t="shared" si="386"/>
        <v>DOM.</v>
      </c>
      <c r="F2311" t="str">
        <f t="shared" si="387"/>
        <v>18</v>
      </c>
      <c r="G2311">
        <f t="shared" si="388"/>
        <v>2024</v>
      </c>
      <c r="H2311" t="str">
        <f t="shared" si="389"/>
        <v>14</v>
      </c>
      <c r="I2311" t="str">
        <f t="shared" si="392"/>
        <v>2024-04</v>
      </c>
      <c r="J2311" s="6" t="s">
        <v>16</v>
      </c>
      <c r="K2311" t="str">
        <f>VLOOKUP(J2311,Hoja1!$A$1:$B$12,2,0)</f>
        <v>ABRIL</v>
      </c>
      <c r="L2311" t="s">
        <v>23</v>
      </c>
      <c r="M2311" s="6" t="str">
        <f t="shared" si="390"/>
        <v>07</v>
      </c>
      <c r="N2311" t="str">
        <f t="shared" si="393"/>
        <v>01</v>
      </c>
    </row>
    <row r="2312" spans="1:14" hidden="1">
      <c r="A2312" s="1">
        <v>45411</v>
      </c>
      <c r="B2312">
        <f t="shared" si="384"/>
        <v>2024</v>
      </c>
      <c r="C2312" t="str">
        <f t="shared" si="385"/>
        <v>04</v>
      </c>
      <c r="D2312" t="str">
        <f t="shared" si="391"/>
        <v>ABRIL</v>
      </c>
      <c r="E2312" t="str">
        <f t="shared" si="386"/>
        <v>LUN.</v>
      </c>
      <c r="F2312" t="str">
        <f t="shared" si="387"/>
        <v>18</v>
      </c>
      <c r="G2312">
        <f t="shared" si="388"/>
        <v>2024</v>
      </c>
      <c r="H2312" t="str">
        <f t="shared" si="389"/>
        <v>14</v>
      </c>
      <c r="I2312" t="str">
        <f t="shared" si="392"/>
        <v>2024-04</v>
      </c>
      <c r="J2312" s="6" t="s">
        <v>16</v>
      </c>
      <c r="K2312" t="str">
        <f>VLOOKUP(J2312,Hoja1!$A$1:$B$12,2,0)</f>
        <v>ABRIL</v>
      </c>
      <c r="L2312" t="s">
        <v>23</v>
      </c>
      <c r="M2312" s="6" t="str">
        <f t="shared" si="390"/>
        <v>07</v>
      </c>
      <c r="N2312" t="str">
        <f t="shared" si="393"/>
        <v>01</v>
      </c>
    </row>
    <row r="2313" spans="1:14" hidden="1">
      <c r="A2313" s="1">
        <v>45412</v>
      </c>
      <c r="B2313">
        <f t="shared" si="384"/>
        <v>2024</v>
      </c>
      <c r="C2313" t="str">
        <f t="shared" si="385"/>
        <v>04</v>
      </c>
      <c r="D2313" t="str">
        <f t="shared" si="391"/>
        <v>ABRIL</v>
      </c>
      <c r="E2313" t="str">
        <f t="shared" si="386"/>
        <v>MAR.</v>
      </c>
      <c r="F2313" t="str">
        <f t="shared" si="387"/>
        <v>18</v>
      </c>
      <c r="G2313">
        <f t="shared" si="388"/>
        <v>2024</v>
      </c>
      <c r="H2313" t="str">
        <f t="shared" si="389"/>
        <v>14</v>
      </c>
      <c r="I2313" t="str">
        <f t="shared" si="392"/>
        <v>2024-04</v>
      </c>
      <c r="J2313" s="6" t="s">
        <v>16</v>
      </c>
      <c r="K2313" t="str">
        <f>VLOOKUP(J2313,Hoja1!$A$1:$B$12,2,0)</f>
        <v>ABRIL</v>
      </c>
      <c r="L2313" t="s">
        <v>23</v>
      </c>
      <c r="M2313" s="6" t="str">
        <f t="shared" si="390"/>
        <v>07</v>
      </c>
      <c r="N2313" t="str">
        <f t="shared" si="393"/>
        <v>01</v>
      </c>
    </row>
    <row r="2314" spans="1:14" hidden="1">
      <c r="A2314" s="1">
        <v>45413</v>
      </c>
      <c r="B2314">
        <f t="shared" si="384"/>
        <v>2024</v>
      </c>
      <c r="C2314" t="str">
        <f t="shared" si="385"/>
        <v>05</v>
      </c>
      <c r="D2314" t="str">
        <f t="shared" si="391"/>
        <v>MAYO</v>
      </c>
      <c r="E2314" t="str">
        <f t="shared" si="386"/>
        <v>MIÉ.</v>
      </c>
      <c r="F2314" t="str">
        <f t="shared" si="387"/>
        <v>18</v>
      </c>
      <c r="G2314">
        <f t="shared" si="388"/>
        <v>2024</v>
      </c>
      <c r="H2314" t="str">
        <f t="shared" si="389"/>
        <v>14</v>
      </c>
      <c r="I2314" t="str">
        <f t="shared" si="392"/>
        <v>2024-05</v>
      </c>
      <c r="J2314" s="6" t="s">
        <v>16</v>
      </c>
      <c r="K2314" t="str">
        <f>VLOOKUP(J2314,Hoja1!$A$1:$B$12,2,0)</f>
        <v>ABRIL</v>
      </c>
      <c r="L2314" t="s">
        <v>23</v>
      </c>
      <c r="M2314" s="6" t="str">
        <f t="shared" si="390"/>
        <v>07</v>
      </c>
      <c r="N2314" t="str">
        <f t="shared" si="393"/>
        <v>01</v>
      </c>
    </row>
    <row r="2315" spans="1:14" hidden="1">
      <c r="A2315" s="1">
        <v>45414</v>
      </c>
      <c r="B2315">
        <f t="shared" si="384"/>
        <v>2024</v>
      </c>
      <c r="C2315" t="str">
        <f t="shared" si="385"/>
        <v>05</v>
      </c>
      <c r="D2315" t="str">
        <f t="shared" si="391"/>
        <v>MAYO</v>
      </c>
      <c r="E2315" t="str">
        <f t="shared" si="386"/>
        <v>JUE.</v>
      </c>
      <c r="F2315" t="str">
        <f t="shared" si="387"/>
        <v>18</v>
      </c>
      <c r="G2315">
        <f t="shared" si="388"/>
        <v>2024</v>
      </c>
      <c r="H2315" t="str">
        <f t="shared" si="389"/>
        <v>14</v>
      </c>
      <c r="I2315" t="str">
        <f t="shared" si="392"/>
        <v>2024-05</v>
      </c>
      <c r="J2315" s="6" t="s">
        <v>16</v>
      </c>
      <c r="K2315" t="str">
        <f>VLOOKUP(J2315,Hoja1!$A$1:$B$12,2,0)</f>
        <v>ABRIL</v>
      </c>
      <c r="L2315" t="s">
        <v>23</v>
      </c>
      <c r="M2315" s="6" t="str">
        <f t="shared" si="390"/>
        <v>07</v>
      </c>
      <c r="N2315" t="str">
        <f t="shared" si="393"/>
        <v>01</v>
      </c>
    </row>
    <row r="2316" spans="1:14" hidden="1">
      <c r="A2316" s="1">
        <v>45415</v>
      </c>
      <c r="B2316">
        <f t="shared" si="384"/>
        <v>2024</v>
      </c>
      <c r="C2316" t="str">
        <f t="shared" si="385"/>
        <v>05</v>
      </c>
      <c r="D2316" t="str">
        <f t="shared" si="391"/>
        <v>MAYO</v>
      </c>
      <c r="E2316" t="str">
        <f t="shared" si="386"/>
        <v>VIE.</v>
      </c>
      <c r="F2316" t="str">
        <f t="shared" si="387"/>
        <v>18</v>
      </c>
      <c r="G2316">
        <f t="shared" si="388"/>
        <v>2024</v>
      </c>
      <c r="H2316" t="str">
        <f t="shared" si="389"/>
        <v>14</v>
      </c>
      <c r="I2316" t="str">
        <f t="shared" si="392"/>
        <v>2024-05</v>
      </c>
      <c r="J2316" s="6" t="s">
        <v>16</v>
      </c>
      <c r="K2316" t="str">
        <f>VLOOKUP(J2316,Hoja1!$A$1:$B$12,2,0)</f>
        <v>ABRIL</v>
      </c>
      <c r="L2316" t="s">
        <v>23</v>
      </c>
      <c r="M2316" s="6" t="str">
        <f t="shared" si="390"/>
        <v>07</v>
      </c>
      <c r="N2316" t="str">
        <f t="shared" si="393"/>
        <v>01</v>
      </c>
    </row>
    <row r="2317" spans="1:14" hidden="1">
      <c r="A2317" s="1">
        <v>45416</v>
      </c>
      <c r="B2317">
        <f t="shared" si="384"/>
        <v>2024</v>
      </c>
      <c r="C2317" t="str">
        <f t="shared" si="385"/>
        <v>05</v>
      </c>
      <c r="D2317" t="str">
        <f t="shared" si="391"/>
        <v>MAYO</v>
      </c>
      <c r="E2317" t="str">
        <f t="shared" si="386"/>
        <v>SÁB.</v>
      </c>
      <c r="F2317" t="str">
        <f t="shared" si="387"/>
        <v>18</v>
      </c>
      <c r="G2317">
        <f t="shared" si="388"/>
        <v>2024</v>
      </c>
      <c r="H2317" t="str">
        <f t="shared" si="389"/>
        <v>14</v>
      </c>
      <c r="I2317" t="str">
        <f t="shared" si="392"/>
        <v>2024-05</v>
      </c>
      <c r="J2317" s="6" t="s">
        <v>16</v>
      </c>
      <c r="K2317" t="str">
        <f>VLOOKUP(J2317,Hoja1!$A$1:$B$12,2,0)</f>
        <v>ABRIL</v>
      </c>
      <c r="L2317" t="s">
        <v>23</v>
      </c>
      <c r="M2317" s="6" t="str">
        <f t="shared" si="390"/>
        <v>07</v>
      </c>
      <c r="N2317" t="str">
        <f t="shared" si="393"/>
        <v>01</v>
      </c>
    </row>
    <row r="2318" spans="1:14" hidden="1">
      <c r="A2318" s="1">
        <v>45417</v>
      </c>
      <c r="B2318">
        <f t="shared" si="384"/>
        <v>2024</v>
      </c>
      <c r="C2318" t="str">
        <f t="shared" si="385"/>
        <v>05</v>
      </c>
      <c r="D2318" t="str">
        <f t="shared" si="391"/>
        <v>MAYO</v>
      </c>
      <c r="E2318" t="str">
        <f t="shared" si="386"/>
        <v>DOM.</v>
      </c>
      <c r="F2318" t="str">
        <f t="shared" si="387"/>
        <v>19</v>
      </c>
      <c r="G2318">
        <f t="shared" si="388"/>
        <v>2024</v>
      </c>
      <c r="H2318" t="str">
        <f t="shared" si="389"/>
        <v>15</v>
      </c>
      <c r="I2318" t="str">
        <f t="shared" si="392"/>
        <v>2024-05</v>
      </c>
      <c r="J2318" s="6" t="s">
        <v>17</v>
      </c>
      <c r="K2318" t="str">
        <f>VLOOKUP(J2318,Hoja1!$A$1:$B$12,2,0)</f>
        <v>MAYO</v>
      </c>
      <c r="L2318" t="s">
        <v>23</v>
      </c>
      <c r="M2318" s="6" t="str">
        <f t="shared" si="390"/>
        <v>08</v>
      </c>
      <c r="N2318" t="str">
        <f t="shared" si="393"/>
        <v>02</v>
      </c>
    </row>
    <row r="2319" spans="1:14" hidden="1">
      <c r="A2319" s="1">
        <v>45418</v>
      </c>
      <c r="B2319">
        <f t="shared" si="384"/>
        <v>2024</v>
      </c>
      <c r="C2319" t="str">
        <f t="shared" si="385"/>
        <v>05</v>
      </c>
      <c r="D2319" t="str">
        <f t="shared" si="391"/>
        <v>MAYO</v>
      </c>
      <c r="E2319" t="str">
        <f t="shared" si="386"/>
        <v>LUN.</v>
      </c>
      <c r="F2319" t="str">
        <f t="shared" si="387"/>
        <v>19</v>
      </c>
      <c r="G2319">
        <f t="shared" si="388"/>
        <v>2024</v>
      </c>
      <c r="H2319" t="str">
        <f t="shared" si="389"/>
        <v>15</v>
      </c>
      <c r="I2319" t="str">
        <f t="shared" si="392"/>
        <v>2024-05</v>
      </c>
      <c r="J2319" s="6" t="s">
        <v>17</v>
      </c>
      <c r="K2319" t="str">
        <f>VLOOKUP(J2319,Hoja1!$A$1:$B$12,2,0)</f>
        <v>MAYO</v>
      </c>
      <c r="L2319" t="s">
        <v>23</v>
      </c>
      <c r="M2319" s="6" t="str">
        <f t="shared" si="390"/>
        <v>08</v>
      </c>
      <c r="N2319" t="str">
        <f t="shared" si="393"/>
        <v>02</v>
      </c>
    </row>
    <row r="2320" spans="1:14" hidden="1">
      <c r="A2320" s="1">
        <v>45419</v>
      </c>
      <c r="B2320">
        <f t="shared" si="384"/>
        <v>2024</v>
      </c>
      <c r="C2320" t="str">
        <f t="shared" si="385"/>
        <v>05</v>
      </c>
      <c r="D2320" t="str">
        <f t="shared" si="391"/>
        <v>MAYO</v>
      </c>
      <c r="E2320" t="str">
        <f t="shared" si="386"/>
        <v>MAR.</v>
      </c>
      <c r="F2320" t="str">
        <f t="shared" si="387"/>
        <v>19</v>
      </c>
      <c r="G2320">
        <f t="shared" si="388"/>
        <v>2024</v>
      </c>
      <c r="H2320" t="str">
        <f t="shared" si="389"/>
        <v>15</v>
      </c>
      <c r="I2320" t="str">
        <f t="shared" si="392"/>
        <v>2024-05</v>
      </c>
      <c r="J2320" s="6" t="s">
        <v>17</v>
      </c>
      <c r="K2320" t="str">
        <f>VLOOKUP(J2320,Hoja1!$A$1:$B$12,2,0)</f>
        <v>MAYO</v>
      </c>
      <c r="L2320" t="s">
        <v>23</v>
      </c>
      <c r="M2320" s="6" t="str">
        <f t="shared" si="390"/>
        <v>08</v>
      </c>
      <c r="N2320" t="str">
        <f t="shared" si="393"/>
        <v>02</v>
      </c>
    </row>
    <row r="2321" spans="1:14" hidden="1">
      <c r="A2321" s="1">
        <v>45420</v>
      </c>
      <c r="B2321">
        <f t="shared" si="384"/>
        <v>2024</v>
      </c>
      <c r="C2321" t="str">
        <f t="shared" si="385"/>
        <v>05</v>
      </c>
      <c r="D2321" t="str">
        <f t="shared" si="391"/>
        <v>MAYO</v>
      </c>
      <c r="E2321" t="str">
        <f t="shared" si="386"/>
        <v>MIÉ.</v>
      </c>
      <c r="F2321" t="str">
        <f t="shared" si="387"/>
        <v>19</v>
      </c>
      <c r="G2321">
        <f t="shared" si="388"/>
        <v>2024</v>
      </c>
      <c r="H2321" t="str">
        <f t="shared" si="389"/>
        <v>15</v>
      </c>
      <c r="I2321" t="str">
        <f t="shared" si="392"/>
        <v>2024-05</v>
      </c>
      <c r="J2321" s="6" t="s">
        <v>17</v>
      </c>
      <c r="K2321" t="str">
        <f>VLOOKUP(J2321,Hoja1!$A$1:$B$12,2,0)</f>
        <v>MAYO</v>
      </c>
      <c r="L2321" t="s">
        <v>23</v>
      </c>
      <c r="M2321" s="6" t="str">
        <f t="shared" si="390"/>
        <v>08</v>
      </c>
      <c r="N2321" t="str">
        <f t="shared" si="393"/>
        <v>02</v>
      </c>
    </row>
    <row r="2322" spans="1:14" hidden="1">
      <c r="A2322" s="1">
        <v>45421</v>
      </c>
      <c r="B2322">
        <f t="shared" si="384"/>
        <v>2024</v>
      </c>
      <c r="C2322" t="str">
        <f t="shared" si="385"/>
        <v>05</v>
      </c>
      <c r="D2322" t="str">
        <f t="shared" si="391"/>
        <v>MAYO</v>
      </c>
      <c r="E2322" t="str">
        <f t="shared" si="386"/>
        <v>JUE.</v>
      </c>
      <c r="F2322" t="str">
        <f t="shared" si="387"/>
        <v>19</v>
      </c>
      <c r="G2322">
        <f t="shared" si="388"/>
        <v>2024</v>
      </c>
      <c r="H2322" t="str">
        <f t="shared" si="389"/>
        <v>15</v>
      </c>
      <c r="I2322" t="str">
        <f t="shared" si="392"/>
        <v>2024-05</v>
      </c>
      <c r="J2322" s="6" t="s">
        <v>17</v>
      </c>
      <c r="K2322" t="str">
        <f>VLOOKUP(J2322,Hoja1!$A$1:$B$12,2,0)</f>
        <v>MAYO</v>
      </c>
      <c r="L2322" t="s">
        <v>23</v>
      </c>
      <c r="M2322" s="6" t="str">
        <f t="shared" si="390"/>
        <v>08</v>
      </c>
      <c r="N2322" t="str">
        <f t="shared" si="393"/>
        <v>02</v>
      </c>
    </row>
    <row r="2323" spans="1:14" hidden="1">
      <c r="A2323" s="1">
        <v>45422</v>
      </c>
      <c r="B2323">
        <f t="shared" si="384"/>
        <v>2024</v>
      </c>
      <c r="C2323" t="str">
        <f t="shared" si="385"/>
        <v>05</v>
      </c>
      <c r="D2323" t="str">
        <f t="shared" si="391"/>
        <v>MAYO</v>
      </c>
      <c r="E2323" t="str">
        <f t="shared" si="386"/>
        <v>VIE.</v>
      </c>
      <c r="F2323" t="str">
        <f t="shared" si="387"/>
        <v>19</v>
      </c>
      <c r="G2323">
        <f t="shared" si="388"/>
        <v>2024</v>
      </c>
      <c r="H2323" t="str">
        <f t="shared" si="389"/>
        <v>15</v>
      </c>
      <c r="I2323" t="str">
        <f t="shared" si="392"/>
        <v>2024-05</v>
      </c>
      <c r="J2323" s="6" t="s">
        <v>17</v>
      </c>
      <c r="K2323" t="str">
        <f>VLOOKUP(J2323,Hoja1!$A$1:$B$12,2,0)</f>
        <v>MAYO</v>
      </c>
      <c r="L2323" t="s">
        <v>23</v>
      </c>
      <c r="M2323" s="6" t="str">
        <f t="shared" si="390"/>
        <v>08</v>
      </c>
      <c r="N2323" t="str">
        <f t="shared" si="393"/>
        <v>02</v>
      </c>
    </row>
    <row r="2324" spans="1:14" hidden="1">
      <c r="A2324" s="1">
        <v>45423</v>
      </c>
      <c r="B2324">
        <f t="shared" si="384"/>
        <v>2024</v>
      </c>
      <c r="C2324" t="str">
        <f t="shared" si="385"/>
        <v>05</v>
      </c>
      <c r="D2324" t="str">
        <f t="shared" si="391"/>
        <v>MAYO</v>
      </c>
      <c r="E2324" t="str">
        <f t="shared" si="386"/>
        <v>SÁB.</v>
      </c>
      <c r="F2324" t="str">
        <f t="shared" si="387"/>
        <v>19</v>
      </c>
      <c r="G2324">
        <f t="shared" si="388"/>
        <v>2024</v>
      </c>
      <c r="H2324" t="str">
        <f t="shared" si="389"/>
        <v>15</v>
      </c>
      <c r="I2324" t="str">
        <f t="shared" si="392"/>
        <v>2024-05</v>
      </c>
      <c r="J2324" s="6" t="s">
        <v>17</v>
      </c>
      <c r="K2324" t="str">
        <f>VLOOKUP(J2324,Hoja1!$A$1:$B$12,2,0)</f>
        <v>MAYO</v>
      </c>
      <c r="L2324" t="s">
        <v>23</v>
      </c>
      <c r="M2324" s="6" t="str">
        <f t="shared" si="390"/>
        <v>08</v>
      </c>
      <c r="N2324" t="str">
        <f t="shared" si="393"/>
        <v>02</v>
      </c>
    </row>
    <row r="2325" spans="1:14" hidden="1">
      <c r="A2325" s="1">
        <v>45424</v>
      </c>
      <c r="B2325">
        <f t="shared" si="384"/>
        <v>2024</v>
      </c>
      <c r="C2325" t="str">
        <f t="shared" si="385"/>
        <v>05</v>
      </c>
      <c r="D2325" t="str">
        <f t="shared" si="391"/>
        <v>MAYO</v>
      </c>
      <c r="E2325" t="str">
        <f t="shared" si="386"/>
        <v>DOM.</v>
      </c>
      <c r="F2325" t="str">
        <f t="shared" si="387"/>
        <v>20</v>
      </c>
      <c r="G2325">
        <f t="shared" si="388"/>
        <v>2024</v>
      </c>
      <c r="H2325" t="str">
        <f t="shared" si="389"/>
        <v>16</v>
      </c>
      <c r="I2325" t="str">
        <f t="shared" si="392"/>
        <v>2024-05</v>
      </c>
      <c r="J2325" s="6" t="s">
        <v>17</v>
      </c>
      <c r="K2325" t="str">
        <f>VLOOKUP(J2325,Hoja1!$A$1:$B$12,2,0)</f>
        <v>MAYO</v>
      </c>
      <c r="L2325" t="s">
        <v>23</v>
      </c>
      <c r="M2325" s="6" t="str">
        <f t="shared" si="390"/>
        <v>08</v>
      </c>
      <c r="N2325" t="str">
        <f t="shared" si="393"/>
        <v>02</v>
      </c>
    </row>
    <row r="2326" spans="1:14" hidden="1">
      <c r="A2326" s="1">
        <v>45425</v>
      </c>
      <c r="B2326">
        <f t="shared" si="384"/>
        <v>2024</v>
      </c>
      <c r="C2326" t="str">
        <f t="shared" si="385"/>
        <v>05</v>
      </c>
      <c r="D2326" t="str">
        <f t="shared" si="391"/>
        <v>MAYO</v>
      </c>
      <c r="E2326" t="str">
        <f t="shared" si="386"/>
        <v>LUN.</v>
      </c>
      <c r="F2326" t="str">
        <f t="shared" si="387"/>
        <v>20</v>
      </c>
      <c r="G2326">
        <f t="shared" si="388"/>
        <v>2024</v>
      </c>
      <c r="H2326" t="str">
        <f t="shared" si="389"/>
        <v>16</v>
      </c>
      <c r="I2326" t="str">
        <f t="shared" si="392"/>
        <v>2024-05</v>
      </c>
      <c r="J2326" s="6" t="s">
        <v>17</v>
      </c>
      <c r="K2326" t="str">
        <f>VLOOKUP(J2326,Hoja1!$A$1:$B$12,2,0)</f>
        <v>MAYO</v>
      </c>
      <c r="L2326" t="s">
        <v>23</v>
      </c>
      <c r="M2326" s="6" t="str">
        <f t="shared" si="390"/>
        <v>08</v>
      </c>
      <c r="N2326" t="str">
        <f t="shared" si="393"/>
        <v>02</v>
      </c>
    </row>
    <row r="2327" spans="1:14" hidden="1">
      <c r="A2327" s="1">
        <v>45426</v>
      </c>
      <c r="B2327">
        <f t="shared" si="384"/>
        <v>2024</v>
      </c>
      <c r="C2327" t="str">
        <f t="shared" si="385"/>
        <v>05</v>
      </c>
      <c r="D2327" t="str">
        <f t="shared" si="391"/>
        <v>MAYO</v>
      </c>
      <c r="E2327" t="str">
        <f t="shared" si="386"/>
        <v>MAR.</v>
      </c>
      <c r="F2327" t="str">
        <f t="shared" si="387"/>
        <v>20</v>
      </c>
      <c r="G2327">
        <f t="shared" si="388"/>
        <v>2024</v>
      </c>
      <c r="H2327" t="str">
        <f t="shared" si="389"/>
        <v>16</v>
      </c>
      <c r="I2327" t="str">
        <f t="shared" si="392"/>
        <v>2024-05</v>
      </c>
      <c r="J2327" s="6" t="s">
        <v>17</v>
      </c>
      <c r="K2327" t="str">
        <f>VLOOKUP(J2327,Hoja1!$A$1:$B$12,2,0)</f>
        <v>MAYO</v>
      </c>
      <c r="L2327" t="s">
        <v>23</v>
      </c>
      <c r="M2327" s="6" t="str">
        <f t="shared" si="390"/>
        <v>08</v>
      </c>
      <c r="N2327" t="str">
        <f t="shared" si="393"/>
        <v>02</v>
      </c>
    </row>
    <row r="2328" spans="1:14" hidden="1">
      <c r="A2328" s="1">
        <v>45427</v>
      </c>
      <c r="B2328">
        <f t="shared" si="384"/>
        <v>2024</v>
      </c>
      <c r="C2328" t="str">
        <f t="shared" si="385"/>
        <v>05</v>
      </c>
      <c r="D2328" t="str">
        <f t="shared" si="391"/>
        <v>MAYO</v>
      </c>
      <c r="E2328" t="str">
        <f t="shared" si="386"/>
        <v>MIÉ.</v>
      </c>
      <c r="F2328" t="str">
        <f t="shared" si="387"/>
        <v>20</v>
      </c>
      <c r="G2328">
        <f t="shared" si="388"/>
        <v>2024</v>
      </c>
      <c r="H2328" t="str">
        <f t="shared" si="389"/>
        <v>16</v>
      </c>
      <c r="I2328" t="str">
        <f t="shared" si="392"/>
        <v>2024-05</v>
      </c>
      <c r="J2328" s="6" t="s">
        <v>17</v>
      </c>
      <c r="K2328" t="str">
        <f>VLOOKUP(J2328,Hoja1!$A$1:$B$12,2,0)</f>
        <v>MAYO</v>
      </c>
      <c r="L2328" t="s">
        <v>23</v>
      </c>
      <c r="M2328" s="6" t="str">
        <f t="shared" si="390"/>
        <v>08</v>
      </c>
      <c r="N2328" t="str">
        <f t="shared" si="393"/>
        <v>02</v>
      </c>
    </row>
    <row r="2329" spans="1:14" hidden="1">
      <c r="A2329" s="1">
        <v>45428</v>
      </c>
      <c r="B2329">
        <f t="shared" si="384"/>
        <v>2024</v>
      </c>
      <c r="C2329" t="str">
        <f t="shared" si="385"/>
        <v>05</v>
      </c>
      <c r="D2329" t="str">
        <f t="shared" si="391"/>
        <v>MAYO</v>
      </c>
      <c r="E2329" t="str">
        <f t="shared" si="386"/>
        <v>JUE.</v>
      </c>
      <c r="F2329" t="str">
        <f t="shared" si="387"/>
        <v>20</v>
      </c>
      <c r="G2329">
        <f t="shared" si="388"/>
        <v>2024</v>
      </c>
      <c r="H2329" t="str">
        <f t="shared" si="389"/>
        <v>16</v>
      </c>
      <c r="I2329" t="str">
        <f t="shared" si="392"/>
        <v>2024-05</v>
      </c>
      <c r="J2329" s="6" t="s">
        <v>17</v>
      </c>
      <c r="K2329" t="str">
        <f>VLOOKUP(J2329,Hoja1!$A$1:$B$12,2,0)</f>
        <v>MAYO</v>
      </c>
      <c r="L2329" t="s">
        <v>23</v>
      </c>
      <c r="M2329" s="6" t="str">
        <f t="shared" si="390"/>
        <v>08</v>
      </c>
      <c r="N2329" t="str">
        <f t="shared" si="393"/>
        <v>02</v>
      </c>
    </row>
    <row r="2330" spans="1:14" hidden="1">
      <c r="A2330" s="1">
        <v>45429</v>
      </c>
      <c r="B2330">
        <f t="shared" si="384"/>
        <v>2024</v>
      </c>
      <c r="C2330" t="str">
        <f t="shared" si="385"/>
        <v>05</v>
      </c>
      <c r="D2330" t="str">
        <f t="shared" si="391"/>
        <v>MAYO</v>
      </c>
      <c r="E2330" t="str">
        <f t="shared" si="386"/>
        <v>VIE.</v>
      </c>
      <c r="F2330" t="str">
        <f t="shared" si="387"/>
        <v>20</v>
      </c>
      <c r="G2330">
        <f t="shared" si="388"/>
        <v>2024</v>
      </c>
      <c r="H2330" t="str">
        <f t="shared" si="389"/>
        <v>16</v>
      </c>
      <c r="I2330" t="str">
        <f t="shared" si="392"/>
        <v>2024-05</v>
      </c>
      <c r="J2330" s="6" t="s">
        <v>17</v>
      </c>
      <c r="K2330" t="str">
        <f>VLOOKUP(J2330,Hoja1!$A$1:$B$12,2,0)</f>
        <v>MAYO</v>
      </c>
      <c r="L2330" t="s">
        <v>23</v>
      </c>
      <c r="M2330" s="6" t="str">
        <f t="shared" si="390"/>
        <v>08</v>
      </c>
      <c r="N2330" t="str">
        <f t="shared" si="393"/>
        <v>02</v>
      </c>
    </row>
    <row r="2331" spans="1:14" hidden="1">
      <c r="A2331" s="1">
        <v>45430</v>
      </c>
      <c r="B2331">
        <f t="shared" si="384"/>
        <v>2024</v>
      </c>
      <c r="C2331" t="str">
        <f t="shared" si="385"/>
        <v>05</v>
      </c>
      <c r="D2331" t="str">
        <f t="shared" si="391"/>
        <v>MAYO</v>
      </c>
      <c r="E2331" t="str">
        <f t="shared" si="386"/>
        <v>SÁB.</v>
      </c>
      <c r="F2331" t="str">
        <f t="shared" si="387"/>
        <v>20</v>
      </c>
      <c r="G2331">
        <f t="shared" si="388"/>
        <v>2024</v>
      </c>
      <c r="H2331" t="str">
        <f t="shared" si="389"/>
        <v>16</v>
      </c>
      <c r="I2331" t="str">
        <f t="shared" si="392"/>
        <v>2024-05</v>
      </c>
      <c r="J2331" s="6" t="s">
        <v>17</v>
      </c>
      <c r="K2331" t="str">
        <f>VLOOKUP(J2331,Hoja1!$A$1:$B$12,2,0)</f>
        <v>MAYO</v>
      </c>
      <c r="L2331" t="s">
        <v>23</v>
      </c>
      <c r="M2331" s="6" t="str">
        <f t="shared" si="390"/>
        <v>08</v>
      </c>
      <c r="N2331" t="str">
        <f t="shared" si="393"/>
        <v>02</v>
      </c>
    </row>
    <row r="2332" spans="1:14" hidden="1">
      <c r="A2332" s="1">
        <v>45431</v>
      </c>
      <c r="B2332">
        <f t="shared" si="384"/>
        <v>2024</v>
      </c>
      <c r="C2332" t="str">
        <f t="shared" si="385"/>
        <v>05</v>
      </c>
      <c r="D2332" t="str">
        <f t="shared" si="391"/>
        <v>MAYO</v>
      </c>
      <c r="E2332" t="str">
        <f t="shared" si="386"/>
        <v>DOM.</v>
      </c>
      <c r="F2332" t="str">
        <f t="shared" si="387"/>
        <v>21</v>
      </c>
      <c r="G2332">
        <f t="shared" si="388"/>
        <v>2024</v>
      </c>
      <c r="H2332" t="str">
        <f t="shared" si="389"/>
        <v>17</v>
      </c>
      <c r="I2332" t="str">
        <f t="shared" si="392"/>
        <v>2024-05</v>
      </c>
      <c r="J2332" s="6" t="s">
        <v>17</v>
      </c>
      <c r="K2332" t="str">
        <f>VLOOKUP(J2332,Hoja1!$A$1:$B$12,2,0)</f>
        <v>MAYO</v>
      </c>
      <c r="L2332" t="s">
        <v>23</v>
      </c>
      <c r="M2332" s="6" t="str">
        <f t="shared" si="390"/>
        <v>09</v>
      </c>
      <c r="N2332" t="str">
        <f t="shared" si="393"/>
        <v>02</v>
      </c>
    </row>
    <row r="2333" spans="1:14" hidden="1">
      <c r="A2333" s="1">
        <v>45432</v>
      </c>
      <c r="B2333">
        <f t="shared" si="384"/>
        <v>2024</v>
      </c>
      <c r="C2333" t="str">
        <f t="shared" si="385"/>
        <v>05</v>
      </c>
      <c r="D2333" t="str">
        <f t="shared" si="391"/>
        <v>MAYO</v>
      </c>
      <c r="E2333" t="str">
        <f t="shared" si="386"/>
        <v>LUN.</v>
      </c>
      <c r="F2333" t="str">
        <f t="shared" si="387"/>
        <v>21</v>
      </c>
      <c r="G2333">
        <f t="shared" si="388"/>
        <v>2024</v>
      </c>
      <c r="H2333" t="str">
        <f t="shared" si="389"/>
        <v>17</v>
      </c>
      <c r="I2333" t="str">
        <f t="shared" si="392"/>
        <v>2024-05</v>
      </c>
      <c r="J2333" s="6" t="s">
        <v>17</v>
      </c>
      <c r="K2333" t="str">
        <f>VLOOKUP(J2333,Hoja1!$A$1:$B$12,2,0)</f>
        <v>MAYO</v>
      </c>
      <c r="L2333" t="s">
        <v>23</v>
      </c>
      <c r="M2333" s="6" t="str">
        <f t="shared" si="390"/>
        <v>09</v>
      </c>
      <c r="N2333" t="str">
        <f t="shared" si="393"/>
        <v>02</v>
      </c>
    </row>
    <row r="2334" spans="1:14" hidden="1">
      <c r="A2334" s="1">
        <v>45433</v>
      </c>
      <c r="B2334">
        <f t="shared" si="384"/>
        <v>2024</v>
      </c>
      <c r="C2334" t="str">
        <f t="shared" si="385"/>
        <v>05</v>
      </c>
      <c r="D2334" t="str">
        <f t="shared" si="391"/>
        <v>MAYO</v>
      </c>
      <c r="E2334" t="str">
        <f t="shared" si="386"/>
        <v>MAR.</v>
      </c>
      <c r="F2334" t="str">
        <f t="shared" si="387"/>
        <v>21</v>
      </c>
      <c r="G2334">
        <f t="shared" si="388"/>
        <v>2024</v>
      </c>
      <c r="H2334" t="str">
        <f t="shared" si="389"/>
        <v>17</v>
      </c>
      <c r="I2334" t="str">
        <f t="shared" si="392"/>
        <v>2024-05</v>
      </c>
      <c r="J2334" s="6" t="s">
        <v>17</v>
      </c>
      <c r="K2334" t="str">
        <f>VLOOKUP(J2334,Hoja1!$A$1:$B$12,2,0)</f>
        <v>MAYO</v>
      </c>
      <c r="L2334" t="s">
        <v>23</v>
      </c>
      <c r="M2334" s="6" t="str">
        <f t="shared" si="390"/>
        <v>09</v>
      </c>
      <c r="N2334" t="str">
        <f t="shared" si="393"/>
        <v>02</v>
      </c>
    </row>
    <row r="2335" spans="1:14" hidden="1">
      <c r="A2335" s="1">
        <v>45434</v>
      </c>
      <c r="B2335">
        <f t="shared" si="384"/>
        <v>2024</v>
      </c>
      <c r="C2335" t="str">
        <f t="shared" si="385"/>
        <v>05</v>
      </c>
      <c r="D2335" t="str">
        <f t="shared" si="391"/>
        <v>MAYO</v>
      </c>
      <c r="E2335" t="str">
        <f t="shared" si="386"/>
        <v>MIÉ.</v>
      </c>
      <c r="F2335" t="str">
        <f t="shared" si="387"/>
        <v>21</v>
      </c>
      <c r="G2335">
        <f t="shared" si="388"/>
        <v>2024</v>
      </c>
      <c r="H2335" t="str">
        <f t="shared" si="389"/>
        <v>17</v>
      </c>
      <c r="I2335" t="str">
        <f t="shared" si="392"/>
        <v>2024-05</v>
      </c>
      <c r="J2335" s="6" t="s">
        <v>17</v>
      </c>
      <c r="K2335" t="str">
        <f>VLOOKUP(J2335,Hoja1!$A$1:$B$12,2,0)</f>
        <v>MAYO</v>
      </c>
      <c r="L2335" t="s">
        <v>23</v>
      </c>
      <c r="M2335" s="6" t="str">
        <f t="shared" si="390"/>
        <v>09</v>
      </c>
      <c r="N2335" t="str">
        <f t="shared" si="393"/>
        <v>02</v>
      </c>
    </row>
    <row r="2336" spans="1:14" hidden="1">
      <c r="A2336" s="1">
        <v>45435</v>
      </c>
      <c r="B2336">
        <f t="shared" si="384"/>
        <v>2024</v>
      </c>
      <c r="C2336" t="str">
        <f t="shared" si="385"/>
        <v>05</v>
      </c>
      <c r="D2336" t="str">
        <f t="shared" si="391"/>
        <v>MAYO</v>
      </c>
      <c r="E2336" t="str">
        <f t="shared" si="386"/>
        <v>JUE.</v>
      </c>
      <c r="F2336" t="str">
        <f t="shared" si="387"/>
        <v>21</v>
      </c>
      <c r="G2336">
        <f t="shared" si="388"/>
        <v>2024</v>
      </c>
      <c r="H2336" t="str">
        <f t="shared" si="389"/>
        <v>17</v>
      </c>
      <c r="I2336" t="str">
        <f t="shared" si="392"/>
        <v>2024-05</v>
      </c>
      <c r="J2336" s="6" t="s">
        <v>17</v>
      </c>
      <c r="K2336" t="str">
        <f>VLOOKUP(J2336,Hoja1!$A$1:$B$12,2,0)</f>
        <v>MAYO</v>
      </c>
      <c r="L2336" t="s">
        <v>23</v>
      </c>
      <c r="M2336" s="6" t="str">
        <f t="shared" si="390"/>
        <v>09</v>
      </c>
      <c r="N2336" t="str">
        <f t="shared" si="393"/>
        <v>02</v>
      </c>
    </row>
    <row r="2337" spans="1:14" hidden="1">
      <c r="A2337" s="1">
        <v>45436</v>
      </c>
      <c r="B2337">
        <f t="shared" si="384"/>
        <v>2024</v>
      </c>
      <c r="C2337" t="str">
        <f t="shared" si="385"/>
        <v>05</v>
      </c>
      <c r="D2337" t="str">
        <f t="shared" si="391"/>
        <v>MAYO</v>
      </c>
      <c r="E2337" t="str">
        <f t="shared" si="386"/>
        <v>VIE.</v>
      </c>
      <c r="F2337" t="str">
        <f t="shared" si="387"/>
        <v>21</v>
      </c>
      <c r="G2337">
        <f t="shared" si="388"/>
        <v>2024</v>
      </c>
      <c r="H2337" t="str">
        <f t="shared" si="389"/>
        <v>17</v>
      </c>
      <c r="I2337" t="str">
        <f t="shared" si="392"/>
        <v>2024-05</v>
      </c>
      <c r="J2337" s="6" t="s">
        <v>17</v>
      </c>
      <c r="K2337" t="str">
        <f>VLOOKUP(J2337,Hoja1!$A$1:$B$12,2,0)</f>
        <v>MAYO</v>
      </c>
      <c r="L2337" t="s">
        <v>23</v>
      </c>
      <c r="M2337" s="6" t="str">
        <f t="shared" si="390"/>
        <v>09</v>
      </c>
      <c r="N2337" t="str">
        <f t="shared" si="393"/>
        <v>02</v>
      </c>
    </row>
    <row r="2338" spans="1:14" hidden="1">
      <c r="A2338" s="1">
        <v>45437</v>
      </c>
      <c r="B2338">
        <f t="shared" si="384"/>
        <v>2024</v>
      </c>
      <c r="C2338" t="str">
        <f t="shared" si="385"/>
        <v>05</v>
      </c>
      <c r="D2338" t="str">
        <f t="shared" si="391"/>
        <v>MAYO</v>
      </c>
      <c r="E2338" t="str">
        <f t="shared" si="386"/>
        <v>SÁB.</v>
      </c>
      <c r="F2338" t="str">
        <f t="shared" si="387"/>
        <v>21</v>
      </c>
      <c r="G2338">
        <f t="shared" si="388"/>
        <v>2024</v>
      </c>
      <c r="H2338" t="str">
        <f t="shared" si="389"/>
        <v>17</v>
      </c>
      <c r="I2338" t="str">
        <f t="shared" si="392"/>
        <v>2024-05</v>
      </c>
      <c r="J2338" s="6" t="s">
        <v>17</v>
      </c>
      <c r="K2338" t="str">
        <f>VLOOKUP(J2338,Hoja1!$A$1:$B$12,2,0)</f>
        <v>MAYO</v>
      </c>
      <c r="L2338" t="s">
        <v>23</v>
      </c>
      <c r="M2338" s="6" t="str">
        <f t="shared" si="390"/>
        <v>09</v>
      </c>
      <c r="N2338" t="str">
        <f t="shared" si="393"/>
        <v>02</v>
      </c>
    </row>
    <row r="2339" spans="1:14" hidden="1">
      <c r="A2339" s="1">
        <v>45438</v>
      </c>
      <c r="B2339">
        <f t="shared" ref="B2339:B2360" si="394">YEAR(A2339)</f>
        <v>2024</v>
      </c>
      <c r="C2339" t="str">
        <f t="shared" ref="C2339:C2360" si="395">TEXT(MONTH(A2339),"00")</f>
        <v>05</v>
      </c>
      <c r="D2339" t="str">
        <f t="shared" si="391"/>
        <v>MAYO</v>
      </c>
      <c r="E2339" t="str">
        <f t="shared" ref="E2339:E2360" si="396">UPPER(TEXT(A2339,"ddd"))</f>
        <v>DOM.</v>
      </c>
      <c r="F2339" t="str">
        <f t="shared" ref="F2339:F2360" si="397">IF(WEEKNUM(A2339) = 53, TEXT(52,"##"), TEXT(WEEKNUM(A2339),"00"))</f>
        <v>22</v>
      </c>
      <c r="G2339">
        <f t="shared" ref="G2339:G2360" si="398">IF((WEEKNUM(A2339))-5 &lt;= 0,(YEAR(A2339)) - 1, YEAR(A2339))</f>
        <v>2024</v>
      </c>
      <c r="H2339" t="str">
        <f t="shared" ref="H2339:H2360" si="399">IF(F2339-4&lt;=0,IF(F2339="01",TEXT(48,"00"),TEXT(49+F2339-1,"00")),TEXT((WEEKNUM(A2339))-4,"00"))</f>
        <v>18</v>
      </c>
      <c r="I2339" t="str">
        <f t="shared" si="392"/>
        <v>2024-05</v>
      </c>
      <c r="J2339" s="6" t="s">
        <v>17</v>
      </c>
      <c r="K2339" t="str">
        <f>VLOOKUP(J2339,Hoja1!$A$1:$B$12,2,0)</f>
        <v>MAYO</v>
      </c>
      <c r="L2339" t="s">
        <v>23</v>
      </c>
      <c r="M2339" s="6" t="str">
        <f t="shared" si="390"/>
        <v>09</v>
      </c>
      <c r="N2339" t="str">
        <f t="shared" si="393"/>
        <v>02</v>
      </c>
    </row>
    <row r="2340" spans="1:14" hidden="1">
      <c r="A2340" s="1">
        <v>45439</v>
      </c>
      <c r="B2340">
        <f t="shared" si="394"/>
        <v>2024</v>
      </c>
      <c r="C2340" t="str">
        <f t="shared" si="395"/>
        <v>05</v>
      </c>
      <c r="D2340" t="str">
        <f t="shared" si="391"/>
        <v>MAYO</v>
      </c>
      <c r="E2340" t="str">
        <f t="shared" si="396"/>
        <v>LUN.</v>
      </c>
      <c r="F2340" t="str">
        <f t="shared" si="397"/>
        <v>22</v>
      </c>
      <c r="G2340">
        <f t="shared" si="398"/>
        <v>2024</v>
      </c>
      <c r="H2340" t="str">
        <f t="shared" si="399"/>
        <v>18</v>
      </c>
      <c r="I2340" t="str">
        <f t="shared" si="392"/>
        <v>2024-05</v>
      </c>
      <c r="J2340" s="6" t="s">
        <v>17</v>
      </c>
      <c r="K2340" t="str">
        <f>VLOOKUP(J2340,Hoja1!$A$1:$B$12,2,0)</f>
        <v>MAYO</v>
      </c>
      <c r="L2340" t="s">
        <v>23</v>
      </c>
      <c r="M2340" s="6" t="str">
        <f t="shared" si="390"/>
        <v>09</v>
      </c>
      <c r="N2340" t="str">
        <f t="shared" si="393"/>
        <v>02</v>
      </c>
    </row>
    <row r="2341" spans="1:14" hidden="1">
      <c r="A2341" s="1">
        <v>45440</v>
      </c>
      <c r="B2341">
        <f t="shared" si="394"/>
        <v>2024</v>
      </c>
      <c r="C2341" t="str">
        <f t="shared" si="395"/>
        <v>05</v>
      </c>
      <c r="D2341" t="str">
        <f t="shared" si="391"/>
        <v>MAYO</v>
      </c>
      <c r="E2341" t="str">
        <f t="shared" si="396"/>
        <v>MAR.</v>
      </c>
      <c r="F2341" t="str">
        <f t="shared" si="397"/>
        <v>22</v>
      </c>
      <c r="G2341">
        <f t="shared" si="398"/>
        <v>2024</v>
      </c>
      <c r="H2341" t="str">
        <f t="shared" si="399"/>
        <v>18</v>
      </c>
      <c r="I2341" t="str">
        <f t="shared" si="392"/>
        <v>2024-05</v>
      </c>
      <c r="J2341" s="6" t="s">
        <v>17</v>
      </c>
      <c r="K2341" t="str">
        <f>VLOOKUP(J2341,Hoja1!$A$1:$B$12,2,0)</f>
        <v>MAYO</v>
      </c>
      <c r="L2341" t="s">
        <v>23</v>
      </c>
      <c r="M2341" s="6" t="str">
        <f t="shared" si="390"/>
        <v>09</v>
      </c>
      <c r="N2341" t="str">
        <f t="shared" si="393"/>
        <v>02</v>
      </c>
    </row>
    <row r="2342" spans="1:14" hidden="1">
      <c r="A2342" s="1">
        <v>45441</v>
      </c>
      <c r="B2342">
        <f t="shared" si="394"/>
        <v>2024</v>
      </c>
      <c r="C2342" t="str">
        <f t="shared" si="395"/>
        <v>05</v>
      </c>
      <c r="D2342" t="str">
        <f t="shared" si="391"/>
        <v>MAYO</v>
      </c>
      <c r="E2342" t="str">
        <f t="shared" si="396"/>
        <v>MIÉ.</v>
      </c>
      <c r="F2342" t="str">
        <f t="shared" si="397"/>
        <v>22</v>
      </c>
      <c r="G2342">
        <f t="shared" si="398"/>
        <v>2024</v>
      </c>
      <c r="H2342" t="str">
        <f t="shared" si="399"/>
        <v>18</v>
      </c>
      <c r="I2342" t="str">
        <f t="shared" si="392"/>
        <v>2024-05</v>
      </c>
      <c r="J2342" s="6" t="s">
        <v>17</v>
      </c>
      <c r="K2342" t="str">
        <f>VLOOKUP(J2342,Hoja1!$A$1:$B$12,2,0)</f>
        <v>MAYO</v>
      </c>
      <c r="L2342" t="s">
        <v>23</v>
      </c>
      <c r="M2342" s="6" t="str">
        <f t="shared" si="390"/>
        <v>09</v>
      </c>
      <c r="N2342" t="str">
        <f t="shared" si="393"/>
        <v>02</v>
      </c>
    </row>
    <row r="2343" spans="1:14" hidden="1">
      <c r="A2343" s="1">
        <v>45442</v>
      </c>
      <c r="B2343">
        <f t="shared" si="394"/>
        <v>2024</v>
      </c>
      <c r="C2343" t="str">
        <f t="shared" si="395"/>
        <v>05</v>
      </c>
      <c r="D2343" t="str">
        <f t="shared" si="391"/>
        <v>MAYO</v>
      </c>
      <c r="E2343" t="str">
        <f t="shared" si="396"/>
        <v>JUE.</v>
      </c>
      <c r="F2343" t="str">
        <f t="shared" si="397"/>
        <v>22</v>
      </c>
      <c r="G2343">
        <f t="shared" si="398"/>
        <v>2024</v>
      </c>
      <c r="H2343" t="str">
        <f t="shared" si="399"/>
        <v>18</v>
      </c>
      <c r="I2343" t="str">
        <f t="shared" si="392"/>
        <v>2024-05</v>
      </c>
      <c r="J2343" s="6" t="s">
        <v>17</v>
      </c>
      <c r="K2343" t="str">
        <f>VLOOKUP(J2343,Hoja1!$A$1:$B$12,2,0)</f>
        <v>MAYO</v>
      </c>
      <c r="L2343" t="s">
        <v>23</v>
      </c>
      <c r="M2343" s="6" t="str">
        <f t="shared" si="390"/>
        <v>09</v>
      </c>
      <c r="N2343" t="str">
        <f t="shared" si="393"/>
        <v>02</v>
      </c>
    </row>
    <row r="2344" spans="1:14" hidden="1">
      <c r="A2344" s="1">
        <v>45443</v>
      </c>
      <c r="B2344">
        <f t="shared" si="394"/>
        <v>2024</v>
      </c>
      <c r="C2344" t="str">
        <f t="shared" si="395"/>
        <v>05</v>
      </c>
      <c r="D2344" t="str">
        <f t="shared" si="391"/>
        <v>MAYO</v>
      </c>
      <c r="E2344" t="str">
        <f t="shared" si="396"/>
        <v>VIE.</v>
      </c>
      <c r="F2344" t="str">
        <f t="shared" si="397"/>
        <v>22</v>
      </c>
      <c r="G2344">
        <f t="shared" si="398"/>
        <v>2024</v>
      </c>
      <c r="H2344" t="str">
        <f t="shared" si="399"/>
        <v>18</v>
      </c>
      <c r="I2344" t="str">
        <f t="shared" si="392"/>
        <v>2024-05</v>
      </c>
      <c r="J2344" s="6" t="s">
        <v>17</v>
      </c>
      <c r="K2344" t="str">
        <f>VLOOKUP(J2344,Hoja1!$A$1:$B$12,2,0)</f>
        <v>MAYO</v>
      </c>
      <c r="L2344" t="s">
        <v>23</v>
      </c>
      <c r="M2344" s="6" t="str">
        <f t="shared" si="390"/>
        <v>09</v>
      </c>
      <c r="N2344" t="str">
        <f t="shared" si="393"/>
        <v>02</v>
      </c>
    </row>
    <row r="2345" spans="1:14" hidden="1">
      <c r="A2345" s="1">
        <v>45444</v>
      </c>
      <c r="B2345">
        <f t="shared" si="394"/>
        <v>2024</v>
      </c>
      <c r="C2345" t="str">
        <f t="shared" si="395"/>
        <v>06</v>
      </c>
      <c r="D2345" t="str">
        <f t="shared" si="391"/>
        <v>JUNIO</v>
      </c>
      <c r="E2345" t="str">
        <f t="shared" si="396"/>
        <v>SÁB.</v>
      </c>
      <c r="F2345" t="str">
        <f t="shared" si="397"/>
        <v>22</v>
      </c>
      <c r="G2345">
        <f t="shared" si="398"/>
        <v>2024</v>
      </c>
      <c r="H2345" t="str">
        <f t="shared" si="399"/>
        <v>18</v>
      </c>
      <c r="I2345" t="str">
        <f t="shared" si="392"/>
        <v>2024-06</v>
      </c>
      <c r="J2345" s="6" t="s">
        <v>17</v>
      </c>
      <c r="K2345" t="str">
        <f>VLOOKUP(J2345,Hoja1!$A$1:$B$12,2,0)</f>
        <v>MAYO</v>
      </c>
      <c r="L2345" t="s">
        <v>23</v>
      </c>
      <c r="M2345" s="6" t="str">
        <f t="shared" si="390"/>
        <v>09</v>
      </c>
      <c r="N2345" t="str">
        <f t="shared" si="393"/>
        <v>02</v>
      </c>
    </row>
    <row r="2346" spans="1:14" hidden="1">
      <c r="A2346" s="1">
        <v>45445</v>
      </c>
      <c r="B2346">
        <f t="shared" si="394"/>
        <v>2024</v>
      </c>
      <c r="C2346" t="str">
        <f t="shared" si="395"/>
        <v>06</v>
      </c>
      <c r="D2346" t="str">
        <f t="shared" si="391"/>
        <v>JUNIO</v>
      </c>
      <c r="E2346" t="str">
        <f t="shared" si="396"/>
        <v>DOM.</v>
      </c>
      <c r="F2346" t="str">
        <f t="shared" si="397"/>
        <v>23</v>
      </c>
      <c r="G2346">
        <f t="shared" si="398"/>
        <v>2024</v>
      </c>
      <c r="H2346" t="str">
        <f t="shared" si="399"/>
        <v>19</v>
      </c>
      <c r="I2346" t="str">
        <f t="shared" si="392"/>
        <v>2024-06</v>
      </c>
      <c r="J2346" s="6" t="s">
        <v>18</v>
      </c>
      <c r="K2346" t="str">
        <f>VLOOKUP(J2346,Hoja1!$A$1:$B$12,2,0)</f>
        <v>JUNIO</v>
      </c>
      <c r="L2346" t="s">
        <v>23</v>
      </c>
      <c r="M2346" s="6" t="str">
        <f t="shared" si="390"/>
        <v>10</v>
      </c>
      <c r="N2346" t="str">
        <f t="shared" si="393"/>
        <v>02</v>
      </c>
    </row>
    <row r="2347" spans="1:14" hidden="1">
      <c r="A2347" s="1">
        <v>45446</v>
      </c>
      <c r="B2347">
        <f t="shared" si="394"/>
        <v>2024</v>
      </c>
      <c r="C2347" t="str">
        <f t="shared" si="395"/>
        <v>06</v>
      </c>
      <c r="D2347" t="str">
        <f t="shared" si="391"/>
        <v>JUNIO</v>
      </c>
      <c r="E2347" t="str">
        <f t="shared" si="396"/>
        <v>LUN.</v>
      </c>
      <c r="F2347" t="str">
        <f t="shared" si="397"/>
        <v>23</v>
      </c>
      <c r="G2347">
        <f t="shared" si="398"/>
        <v>2024</v>
      </c>
      <c r="H2347" t="str">
        <f t="shared" si="399"/>
        <v>19</v>
      </c>
      <c r="I2347" t="str">
        <f t="shared" si="392"/>
        <v>2024-06</v>
      </c>
      <c r="J2347" s="6" t="s">
        <v>18</v>
      </c>
      <c r="K2347" t="str">
        <f>VLOOKUP(J2347,Hoja1!$A$1:$B$12,2,0)</f>
        <v>JUNIO</v>
      </c>
      <c r="L2347" t="s">
        <v>23</v>
      </c>
      <c r="M2347" s="6" t="str">
        <f t="shared" si="390"/>
        <v>10</v>
      </c>
      <c r="N2347" t="str">
        <f t="shared" si="393"/>
        <v>02</v>
      </c>
    </row>
    <row r="2348" spans="1:14" hidden="1">
      <c r="A2348" s="1">
        <v>45447</v>
      </c>
      <c r="B2348">
        <f t="shared" si="394"/>
        <v>2024</v>
      </c>
      <c r="C2348" t="str">
        <f t="shared" si="395"/>
        <v>06</v>
      </c>
      <c r="D2348" t="str">
        <f t="shared" si="391"/>
        <v>JUNIO</v>
      </c>
      <c r="E2348" t="str">
        <f t="shared" si="396"/>
        <v>MAR.</v>
      </c>
      <c r="F2348" t="str">
        <f t="shared" si="397"/>
        <v>23</v>
      </c>
      <c r="G2348">
        <f t="shared" si="398"/>
        <v>2024</v>
      </c>
      <c r="H2348" t="str">
        <f t="shared" si="399"/>
        <v>19</v>
      </c>
      <c r="I2348" t="str">
        <f t="shared" si="392"/>
        <v>2024-06</v>
      </c>
      <c r="J2348" s="6" t="s">
        <v>18</v>
      </c>
      <c r="K2348" t="str">
        <f>VLOOKUP(J2348,Hoja1!$A$1:$B$12,2,0)</f>
        <v>JUNIO</v>
      </c>
      <c r="L2348" t="s">
        <v>23</v>
      </c>
      <c r="M2348" s="6" t="str">
        <f t="shared" si="390"/>
        <v>10</v>
      </c>
      <c r="N2348" t="str">
        <f t="shared" si="393"/>
        <v>02</v>
      </c>
    </row>
    <row r="2349" spans="1:14" hidden="1">
      <c r="A2349" s="1">
        <v>45448</v>
      </c>
      <c r="B2349">
        <f t="shared" si="394"/>
        <v>2024</v>
      </c>
      <c r="C2349" t="str">
        <f t="shared" si="395"/>
        <v>06</v>
      </c>
      <c r="D2349" t="str">
        <f t="shared" si="391"/>
        <v>JUNIO</v>
      </c>
      <c r="E2349" t="str">
        <f t="shared" si="396"/>
        <v>MIÉ.</v>
      </c>
      <c r="F2349" t="str">
        <f t="shared" si="397"/>
        <v>23</v>
      </c>
      <c r="G2349">
        <f t="shared" si="398"/>
        <v>2024</v>
      </c>
      <c r="H2349" t="str">
        <f t="shared" si="399"/>
        <v>19</v>
      </c>
      <c r="I2349" t="str">
        <f t="shared" si="392"/>
        <v>2024-06</v>
      </c>
      <c r="J2349" s="6" t="s">
        <v>18</v>
      </c>
      <c r="K2349" t="str">
        <f>VLOOKUP(J2349,Hoja1!$A$1:$B$12,2,0)</f>
        <v>JUNIO</v>
      </c>
      <c r="L2349" t="s">
        <v>23</v>
      </c>
      <c r="M2349" s="6" t="str">
        <f t="shared" si="390"/>
        <v>10</v>
      </c>
      <c r="N2349" t="str">
        <f t="shared" si="393"/>
        <v>02</v>
      </c>
    </row>
    <row r="2350" spans="1:14" hidden="1">
      <c r="A2350" s="1">
        <v>45449</v>
      </c>
      <c r="B2350">
        <f t="shared" si="394"/>
        <v>2024</v>
      </c>
      <c r="C2350" t="str">
        <f t="shared" si="395"/>
        <v>06</v>
      </c>
      <c r="D2350" t="str">
        <f t="shared" si="391"/>
        <v>JUNIO</v>
      </c>
      <c r="E2350" t="str">
        <f t="shared" si="396"/>
        <v>JUE.</v>
      </c>
      <c r="F2350" t="str">
        <f t="shared" si="397"/>
        <v>23</v>
      </c>
      <c r="G2350">
        <f t="shared" si="398"/>
        <v>2024</v>
      </c>
      <c r="H2350" t="str">
        <f t="shared" si="399"/>
        <v>19</v>
      </c>
      <c r="I2350" t="str">
        <f t="shared" si="392"/>
        <v>2024-06</v>
      </c>
      <c r="J2350" s="6" t="s">
        <v>18</v>
      </c>
      <c r="K2350" t="str">
        <f>VLOOKUP(J2350,Hoja1!$A$1:$B$12,2,0)</f>
        <v>JUNIO</v>
      </c>
      <c r="L2350" t="s">
        <v>23</v>
      </c>
      <c r="M2350" s="6" t="str">
        <f t="shared" si="390"/>
        <v>10</v>
      </c>
      <c r="N2350" t="str">
        <f t="shared" si="393"/>
        <v>02</v>
      </c>
    </row>
    <row r="2351" spans="1:14" hidden="1">
      <c r="A2351" s="1">
        <v>45450</v>
      </c>
      <c r="B2351">
        <f t="shared" si="394"/>
        <v>2024</v>
      </c>
      <c r="C2351" t="str">
        <f t="shared" si="395"/>
        <v>06</v>
      </c>
      <c r="D2351" t="str">
        <f t="shared" si="391"/>
        <v>JUNIO</v>
      </c>
      <c r="E2351" t="str">
        <f t="shared" si="396"/>
        <v>VIE.</v>
      </c>
      <c r="F2351" t="str">
        <f t="shared" si="397"/>
        <v>23</v>
      </c>
      <c r="G2351">
        <f t="shared" si="398"/>
        <v>2024</v>
      </c>
      <c r="H2351" t="str">
        <f t="shared" si="399"/>
        <v>19</v>
      </c>
      <c r="I2351" t="str">
        <f t="shared" si="392"/>
        <v>2024-06</v>
      </c>
      <c r="J2351" s="6" t="s">
        <v>18</v>
      </c>
      <c r="K2351" t="str">
        <f>VLOOKUP(J2351,Hoja1!$A$1:$B$12,2,0)</f>
        <v>JUNIO</v>
      </c>
      <c r="L2351" t="s">
        <v>23</v>
      </c>
      <c r="M2351" s="6" t="str">
        <f t="shared" si="390"/>
        <v>10</v>
      </c>
      <c r="N2351" t="str">
        <f t="shared" si="393"/>
        <v>02</v>
      </c>
    </row>
    <row r="2352" spans="1:14" hidden="1">
      <c r="A2352" s="1">
        <v>45451</v>
      </c>
      <c r="B2352">
        <f t="shared" si="394"/>
        <v>2024</v>
      </c>
      <c r="C2352" t="str">
        <f t="shared" si="395"/>
        <v>06</v>
      </c>
      <c r="D2352" t="str">
        <f t="shared" si="391"/>
        <v>JUNIO</v>
      </c>
      <c r="E2352" t="str">
        <f t="shared" si="396"/>
        <v>SÁB.</v>
      </c>
      <c r="F2352" t="str">
        <f t="shared" si="397"/>
        <v>23</v>
      </c>
      <c r="G2352">
        <f t="shared" si="398"/>
        <v>2024</v>
      </c>
      <c r="H2352" t="str">
        <f t="shared" si="399"/>
        <v>19</v>
      </c>
      <c r="I2352" t="str">
        <f t="shared" si="392"/>
        <v>2024-06</v>
      </c>
      <c r="J2352" s="6" t="s">
        <v>18</v>
      </c>
      <c r="K2352" t="str">
        <f>VLOOKUP(J2352,Hoja1!$A$1:$B$12,2,0)</f>
        <v>JUNIO</v>
      </c>
      <c r="L2352" t="s">
        <v>23</v>
      </c>
      <c r="M2352" s="6" t="str">
        <f t="shared" si="390"/>
        <v>10</v>
      </c>
      <c r="N2352" t="str">
        <f t="shared" si="393"/>
        <v>02</v>
      </c>
    </row>
    <row r="2353" spans="1:14" hidden="1">
      <c r="A2353" s="1">
        <v>45452</v>
      </c>
      <c r="B2353">
        <f t="shared" si="394"/>
        <v>2024</v>
      </c>
      <c r="C2353" t="str">
        <f t="shared" si="395"/>
        <v>06</v>
      </c>
      <c r="D2353" t="str">
        <f t="shared" si="391"/>
        <v>JUNIO</v>
      </c>
      <c r="E2353" t="str">
        <f t="shared" si="396"/>
        <v>DOM.</v>
      </c>
      <c r="F2353" t="str">
        <f t="shared" si="397"/>
        <v>24</v>
      </c>
      <c r="G2353">
        <f t="shared" si="398"/>
        <v>2024</v>
      </c>
      <c r="H2353" t="str">
        <f t="shared" si="399"/>
        <v>20</v>
      </c>
      <c r="I2353" t="str">
        <f t="shared" si="392"/>
        <v>2024-06</v>
      </c>
      <c r="J2353" s="6" t="s">
        <v>18</v>
      </c>
      <c r="K2353" t="str">
        <f>VLOOKUP(J2353,Hoja1!$A$1:$B$12,2,0)</f>
        <v>JUNIO</v>
      </c>
      <c r="L2353" t="s">
        <v>23</v>
      </c>
      <c r="M2353" s="6" t="str">
        <f t="shared" si="390"/>
        <v>10</v>
      </c>
      <c r="N2353" t="str">
        <f t="shared" si="393"/>
        <v>02</v>
      </c>
    </row>
    <row r="2354" spans="1:14" hidden="1">
      <c r="A2354" s="1">
        <v>45453</v>
      </c>
      <c r="B2354">
        <f t="shared" si="394"/>
        <v>2024</v>
      </c>
      <c r="C2354" t="str">
        <f t="shared" si="395"/>
        <v>06</v>
      </c>
      <c r="D2354" t="str">
        <f t="shared" si="391"/>
        <v>JUNIO</v>
      </c>
      <c r="E2354" t="str">
        <f t="shared" si="396"/>
        <v>LUN.</v>
      </c>
      <c r="F2354" t="str">
        <f t="shared" si="397"/>
        <v>24</v>
      </c>
      <c r="G2354">
        <f t="shared" si="398"/>
        <v>2024</v>
      </c>
      <c r="H2354" t="str">
        <f t="shared" si="399"/>
        <v>20</v>
      </c>
      <c r="I2354" t="str">
        <f t="shared" si="392"/>
        <v>2024-06</v>
      </c>
      <c r="J2354" s="6" t="s">
        <v>18</v>
      </c>
      <c r="K2354" t="str">
        <f>VLOOKUP(J2354,Hoja1!$A$1:$B$12,2,0)</f>
        <v>JUNIO</v>
      </c>
      <c r="L2354" t="s">
        <v>23</v>
      </c>
      <c r="M2354" s="6" t="str">
        <f t="shared" si="390"/>
        <v>10</v>
      </c>
      <c r="N2354" t="str">
        <f t="shared" si="393"/>
        <v>02</v>
      </c>
    </row>
    <row r="2355" spans="1:14" hidden="1">
      <c r="A2355" s="1">
        <v>45454</v>
      </c>
      <c r="B2355">
        <f t="shared" si="394"/>
        <v>2024</v>
      </c>
      <c r="C2355" t="str">
        <f t="shared" si="395"/>
        <v>06</v>
      </c>
      <c r="D2355" t="str">
        <f t="shared" si="391"/>
        <v>JUNIO</v>
      </c>
      <c r="E2355" t="str">
        <f t="shared" si="396"/>
        <v>MAR.</v>
      </c>
      <c r="F2355" t="str">
        <f t="shared" si="397"/>
        <v>24</v>
      </c>
      <c r="G2355">
        <f t="shared" si="398"/>
        <v>2024</v>
      </c>
      <c r="H2355" t="str">
        <f t="shared" si="399"/>
        <v>20</v>
      </c>
      <c r="I2355" t="str">
        <f t="shared" si="392"/>
        <v>2024-06</v>
      </c>
      <c r="J2355" s="6" t="s">
        <v>18</v>
      </c>
      <c r="K2355" t="str">
        <f>VLOOKUP(J2355,Hoja1!$A$1:$B$12,2,0)</f>
        <v>JUNIO</v>
      </c>
      <c r="L2355" t="s">
        <v>23</v>
      </c>
      <c r="M2355" s="6" t="str">
        <f t="shared" si="390"/>
        <v>10</v>
      </c>
      <c r="N2355" t="str">
        <f t="shared" si="393"/>
        <v>02</v>
      </c>
    </row>
    <row r="2356" spans="1:14" hidden="1">
      <c r="A2356" s="1">
        <v>45455</v>
      </c>
      <c r="B2356">
        <f t="shared" si="394"/>
        <v>2024</v>
      </c>
      <c r="C2356" t="str">
        <f t="shared" si="395"/>
        <v>06</v>
      </c>
      <c r="D2356" t="str">
        <f t="shared" si="391"/>
        <v>JUNIO</v>
      </c>
      <c r="E2356" t="str">
        <f t="shared" si="396"/>
        <v>MIÉ.</v>
      </c>
      <c r="F2356" t="str">
        <f t="shared" si="397"/>
        <v>24</v>
      </c>
      <c r="G2356">
        <f t="shared" si="398"/>
        <v>2024</v>
      </c>
      <c r="H2356" t="str">
        <f t="shared" si="399"/>
        <v>20</v>
      </c>
      <c r="I2356" t="str">
        <f t="shared" si="392"/>
        <v>2024-06</v>
      </c>
      <c r="J2356" s="6" t="s">
        <v>18</v>
      </c>
      <c r="K2356" t="str">
        <f>VLOOKUP(J2356,Hoja1!$A$1:$B$12,2,0)</f>
        <v>JUNIO</v>
      </c>
      <c r="L2356" t="s">
        <v>23</v>
      </c>
      <c r="M2356" s="6" t="str">
        <f t="shared" si="390"/>
        <v>10</v>
      </c>
      <c r="N2356" t="str">
        <f t="shared" si="393"/>
        <v>02</v>
      </c>
    </row>
    <row r="2357" spans="1:14" hidden="1">
      <c r="A2357" s="1">
        <v>45456</v>
      </c>
      <c r="B2357">
        <f t="shared" si="394"/>
        <v>2024</v>
      </c>
      <c r="C2357" t="str">
        <f t="shared" si="395"/>
        <v>06</v>
      </c>
      <c r="D2357" t="str">
        <f t="shared" si="391"/>
        <v>JUNIO</v>
      </c>
      <c r="E2357" t="str">
        <f t="shared" si="396"/>
        <v>JUE.</v>
      </c>
      <c r="F2357" t="str">
        <f t="shared" si="397"/>
        <v>24</v>
      </c>
      <c r="G2357">
        <f t="shared" si="398"/>
        <v>2024</v>
      </c>
      <c r="H2357" t="str">
        <f t="shared" si="399"/>
        <v>20</v>
      </c>
      <c r="I2357" t="str">
        <f t="shared" si="392"/>
        <v>2024-06</v>
      </c>
      <c r="J2357" s="6" t="s">
        <v>18</v>
      </c>
      <c r="K2357" t="str">
        <f>VLOOKUP(J2357,Hoja1!$A$1:$B$12,2,0)</f>
        <v>JUNIO</v>
      </c>
      <c r="L2357" t="s">
        <v>23</v>
      </c>
      <c r="M2357" s="6" t="str">
        <f t="shared" si="390"/>
        <v>10</v>
      </c>
      <c r="N2357" t="str">
        <f t="shared" si="393"/>
        <v>02</v>
      </c>
    </row>
    <row r="2358" spans="1:14" hidden="1">
      <c r="A2358" s="1">
        <v>45457</v>
      </c>
      <c r="B2358">
        <f t="shared" si="394"/>
        <v>2024</v>
      </c>
      <c r="C2358" t="str">
        <f t="shared" si="395"/>
        <v>06</v>
      </c>
      <c r="D2358" t="str">
        <f t="shared" si="391"/>
        <v>JUNIO</v>
      </c>
      <c r="E2358" t="str">
        <f t="shared" si="396"/>
        <v>VIE.</v>
      </c>
      <c r="F2358" t="str">
        <f t="shared" si="397"/>
        <v>24</v>
      </c>
      <c r="G2358">
        <f t="shared" si="398"/>
        <v>2024</v>
      </c>
      <c r="H2358" t="str">
        <f t="shared" si="399"/>
        <v>20</v>
      </c>
      <c r="I2358" t="str">
        <f t="shared" si="392"/>
        <v>2024-06</v>
      </c>
      <c r="J2358" s="6" t="s">
        <v>18</v>
      </c>
      <c r="K2358" t="str">
        <f>VLOOKUP(J2358,Hoja1!$A$1:$B$12,2,0)</f>
        <v>JUNIO</v>
      </c>
      <c r="L2358" t="s">
        <v>23</v>
      </c>
      <c r="M2358" s="6" t="str">
        <f t="shared" si="390"/>
        <v>10</v>
      </c>
      <c r="N2358" t="str">
        <f t="shared" si="393"/>
        <v>02</v>
      </c>
    </row>
    <row r="2359" spans="1:14" hidden="1">
      <c r="A2359" s="1">
        <v>45458</v>
      </c>
      <c r="B2359">
        <f t="shared" si="394"/>
        <v>2024</v>
      </c>
      <c r="C2359" t="str">
        <f t="shared" si="395"/>
        <v>06</v>
      </c>
      <c r="D2359" t="str">
        <f t="shared" si="391"/>
        <v>JUNIO</v>
      </c>
      <c r="E2359" t="str">
        <f t="shared" si="396"/>
        <v>SÁB.</v>
      </c>
      <c r="F2359" t="str">
        <f t="shared" si="397"/>
        <v>24</v>
      </c>
      <c r="G2359">
        <f t="shared" si="398"/>
        <v>2024</v>
      </c>
      <c r="H2359" t="str">
        <f t="shared" si="399"/>
        <v>20</v>
      </c>
      <c r="I2359" t="str">
        <f t="shared" si="392"/>
        <v>2024-06</v>
      </c>
      <c r="J2359" s="6" t="s">
        <v>18</v>
      </c>
      <c r="K2359" t="str">
        <f>VLOOKUP(J2359,Hoja1!$A$1:$B$12,2,0)</f>
        <v>JUNIO</v>
      </c>
      <c r="L2359" t="s">
        <v>23</v>
      </c>
      <c r="M2359" s="6" t="str">
        <f t="shared" si="390"/>
        <v>10</v>
      </c>
      <c r="N2359" t="str">
        <f t="shared" si="393"/>
        <v>02</v>
      </c>
    </row>
    <row r="2360" spans="1:14" hidden="1">
      <c r="A2360" s="1">
        <v>45459</v>
      </c>
      <c r="B2360">
        <f t="shared" si="394"/>
        <v>2024</v>
      </c>
      <c r="C2360" t="str">
        <f t="shared" si="395"/>
        <v>06</v>
      </c>
      <c r="D2360" t="str">
        <f t="shared" si="391"/>
        <v>JUNIO</v>
      </c>
      <c r="E2360" t="str">
        <f t="shared" si="396"/>
        <v>DOM.</v>
      </c>
      <c r="F2360" t="str">
        <f t="shared" si="397"/>
        <v>25</v>
      </c>
      <c r="G2360">
        <f t="shared" si="398"/>
        <v>2024</v>
      </c>
      <c r="H2360" t="str">
        <f t="shared" si="399"/>
        <v>21</v>
      </c>
      <c r="I2360" t="str">
        <f t="shared" si="392"/>
        <v>2024-06</v>
      </c>
      <c r="J2360" s="6" t="s">
        <v>18</v>
      </c>
      <c r="K2360" t="str">
        <f>VLOOKUP(J2360,Hoja1!$A$1:$B$12,2,0)</f>
        <v>JUNIO</v>
      </c>
      <c r="L2360" t="s">
        <v>23</v>
      </c>
      <c r="M2360" s="6" t="str">
        <f t="shared" ref="M2360:M2423" si="400">TEXT(ROUND(H2360/2,0),"00")</f>
        <v>11</v>
      </c>
      <c r="N2360" t="str">
        <f t="shared" si="393"/>
        <v>02</v>
      </c>
    </row>
    <row r="2361" spans="1:14" hidden="1">
      <c r="A2361" s="1">
        <v>45460</v>
      </c>
      <c r="B2361">
        <f t="shared" ref="B2361:B2424" si="401">YEAR(A2361)</f>
        <v>2024</v>
      </c>
      <c r="C2361" t="str">
        <f t="shared" ref="C2361:C2424" si="402">TEXT(MONTH(A2361),"00")</f>
        <v>06</v>
      </c>
      <c r="D2361" t="str">
        <f t="shared" si="391"/>
        <v>JUNIO</v>
      </c>
      <c r="E2361" t="str">
        <f t="shared" ref="E2361:E2424" si="403">UPPER(TEXT(A2361,"ddd"))</f>
        <v>LUN.</v>
      </c>
      <c r="F2361" t="str">
        <f t="shared" ref="F2361:F2424" si="404">IF(WEEKNUM(A2361) = 53, TEXT(52,"##"), TEXT(WEEKNUM(A2361),"00"))</f>
        <v>25</v>
      </c>
      <c r="G2361">
        <f t="shared" ref="G2361:G2424" si="405">IF((WEEKNUM(A2361))-5 &lt;= 0,(YEAR(A2361)) - 1, YEAR(A2361))</f>
        <v>2024</v>
      </c>
      <c r="H2361" t="str">
        <f t="shared" ref="H2361:H2424" si="406">IF(F2361-4&lt;=0,IF(F2361="01",TEXT(48,"00"),TEXT(49+F2361-1,"00")),TEXT((WEEKNUM(A2361))-4,"00"))</f>
        <v>21</v>
      </c>
      <c r="I2361" t="str">
        <f t="shared" si="392"/>
        <v>2024-06</v>
      </c>
      <c r="J2361" s="6" t="s">
        <v>18</v>
      </c>
      <c r="K2361" t="str">
        <f>VLOOKUP(J2361,Hoja1!$A$1:$B$12,2,0)</f>
        <v>JUNIO</v>
      </c>
      <c r="L2361" t="s">
        <v>23</v>
      </c>
      <c r="M2361" s="6" t="str">
        <f t="shared" si="400"/>
        <v>11</v>
      </c>
      <c r="N2361" t="str">
        <f t="shared" si="393"/>
        <v>02</v>
      </c>
    </row>
    <row r="2362" spans="1:14" hidden="1">
      <c r="A2362" s="1">
        <v>45461</v>
      </c>
      <c r="B2362">
        <f t="shared" si="401"/>
        <v>2024</v>
      </c>
      <c r="C2362" t="str">
        <f t="shared" si="402"/>
        <v>06</v>
      </c>
      <c r="D2362" t="str">
        <f t="shared" si="391"/>
        <v>JUNIO</v>
      </c>
      <c r="E2362" t="str">
        <f t="shared" si="403"/>
        <v>MAR.</v>
      </c>
      <c r="F2362" t="str">
        <f t="shared" si="404"/>
        <v>25</v>
      </c>
      <c r="G2362">
        <f t="shared" si="405"/>
        <v>2024</v>
      </c>
      <c r="H2362" t="str">
        <f t="shared" si="406"/>
        <v>21</v>
      </c>
      <c r="I2362" t="str">
        <f t="shared" si="392"/>
        <v>2024-06</v>
      </c>
      <c r="J2362" s="6" t="s">
        <v>18</v>
      </c>
      <c r="K2362" t="str">
        <f>VLOOKUP(J2362,Hoja1!$A$1:$B$12,2,0)</f>
        <v>JUNIO</v>
      </c>
      <c r="L2362" t="s">
        <v>23</v>
      </c>
      <c r="M2362" s="6" t="str">
        <f t="shared" si="400"/>
        <v>11</v>
      </c>
      <c r="N2362" t="str">
        <f t="shared" si="393"/>
        <v>02</v>
      </c>
    </row>
    <row r="2363" spans="1:14" hidden="1">
      <c r="A2363" s="1">
        <v>45462</v>
      </c>
      <c r="B2363">
        <f t="shared" si="401"/>
        <v>2024</v>
      </c>
      <c r="C2363" t="str">
        <f t="shared" si="402"/>
        <v>06</v>
      </c>
      <c r="D2363" t="str">
        <f t="shared" si="391"/>
        <v>JUNIO</v>
      </c>
      <c r="E2363" t="str">
        <f t="shared" si="403"/>
        <v>MIÉ.</v>
      </c>
      <c r="F2363" t="str">
        <f t="shared" si="404"/>
        <v>25</v>
      </c>
      <c r="G2363">
        <f t="shared" si="405"/>
        <v>2024</v>
      </c>
      <c r="H2363" t="str">
        <f t="shared" si="406"/>
        <v>21</v>
      </c>
      <c r="I2363" t="str">
        <f t="shared" si="392"/>
        <v>2024-06</v>
      </c>
      <c r="J2363" s="6" t="s">
        <v>18</v>
      </c>
      <c r="K2363" t="str">
        <f>VLOOKUP(J2363,Hoja1!$A$1:$B$12,2,0)</f>
        <v>JUNIO</v>
      </c>
      <c r="L2363" t="s">
        <v>23</v>
      </c>
      <c r="M2363" s="6" t="str">
        <f t="shared" si="400"/>
        <v>11</v>
      </c>
      <c r="N2363" t="str">
        <f t="shared" si="393"/>
        <v>02</v>
      </c>
    </row>
    <row r="2364" spans="1:14" hidden="1">
      <c r="A2364" s="1">
        <v>45463</v>
      </c>
      <c r="B2364">
        <f t="shared" si="401"/>
        <v>2024</v>
      </c>
      <c r="C2364" t="str">
        <f t="shared" si="402"/>
        <v>06</v>
      </c>
      <c r="D2364" t="str">
        <f t="shared" si="391"/>
        <v>JUNIO</v>
      </c>
      <c r="E2364" t="str">
        <f t="shared" si="403"/>
        <v>JUE.</v>
      </c>
      <c r="F2364" t="str">
        <f t="shared" si="404"/>
        <v>25</v>
      </c>
      <c r="G2364">
        <f t="shared" si="405"/>
        <v>2024</v>
      </c>
      <c r="H2364" t="str">
        <f t="shared" si="406"/>
        <v>21</v>
      </c>
      <c r="I2364" t="str">
        <f t="shared" si="392"/>
        <v>2024-06</v>
      </c>
      <c r="J2364" s="6" t="s">
        <v>18</v>
      </c>
      <c r="K2364" t="str">
        <f>VLOOKUP(J2364,Hoja1!$A$1:$B$12,2,0)</f>
        <v>JUNIO</v>
      </c>
      <c r="L2364" t="s">
        <v>23</v>
      </c>
      <c r="M2364" s="6" t="str">
        <f t="shared" si="400"/>
        <v>11</v>
      </c>
      <c r="N2364" t="str">
        <f t="shared" si="393"/>
        <v>02</v>
      </c>
    </row>
    <row r="2365" spans="1:14" hidden="1">
      <c r="A2365" s="1">
        <v>45464</v>
      </c>
      <c r="B2365">
        <f t="shared" si="401"/>
        <v>2024</v>
      </c>
      <c r="C2365" t="str">
        <f t="shared" si="402"/>
        <v>06</v>
      </c>
      <c r="D2365" t="str">
        <f t="shared" si="391"/>
        <v>JUNIO</v>
      </c>
      <c r="E2365" t="str">
        <f t="shared" si="403"/>
        <v>VIE.</v>
      </c>
      <c r="F2365" t="str">
        <f t="shared" si="404"/>
        <v>25</v>
      </c>
      <c r="G2365">
        <f t="shared" si="405"/>
        <v>2024</v>
      </c>
      <c r="H2365" t="str">
        <f t="shared" si="406"/>
        <v>21</v>
      </c>
      <c r="I2365" t="str">
        <f t="shared" si="392"/>
        <v>2024-06</v>
      </c>
      <c r="J2365" s="6" t="s">
        <v>18</v>
      </c>
      <c r="K2365" t="str">
        <f>VLOOKUP(J2365,Hoja1!$A$1:$B$12,2,0)</f>
        <v>JUNIO</v>
      </c>
      <c r="L2365" t="s">
        <v>23</v>
      </c>
      <c r="M2365" s="6" t="str">
        <f t="shared" si="400"/>
        <v>11</v>
      </c>
      <c r="N2365" t="str">
        <f t="shared" si="393"/>
        <v>02</v>
      </c>
    </row>
    <row r="2366" spans="1:14" hidden="1">
      <c r="A2366" s="1">
        <v>45465</v>
      </c>
      <c r="B2366">
        <f t="shared" si="401"/>
        <v>2024</v>
      </c>
      <c r="C2366" t="str">
        <f t="shared" si="402"/>
        <v>06</v>
      </c>
      <c r="D2366" t="str">
        <f t="shared" si="391"/>
        <v>JUNIO</v>
      </c>
      <c r="E2366" t="str">
        <f t="shared" si="403"/>
        <v>SÁB.</v>
      </c>
      <c r="F2366" t="str">
        <f t="shared" si="404"/>
        <v>25</v>
      </c>
      <c r="G2366">
        <f t="shared" si="405"/>
        <v>2024</v>
      </c>
      <c r="H2366" t="str">
        <f t="shared" si="406"/>
        <v>21</v>
      </c>
      <c r="I2366" t="str">
        <f t="shared" si="392"/>
        <v>2024-06</v>
      </c>
      <c r="J2366" s="6" t="s">
        <v>18</v>
      </c>
      <c r="K2366" t="str">
        <f>VLOOKUP(J2366,Hoja1!$A$1:$B$12,2,0)</f>
        <v>JUNIO</v>
      </c>
      <c r="L2366" t="s">
        <v>23</v>
      </c>
      <c r="M2366" s="6" t="str">
        <f t="shared" si="400"/>
        <v>11</v>
      </c>
      <c r="N2366" t="str">
        <f t="shared" si="393"/>
        <v>02</v>
      </c>
    </row>
    <row r="2367" spans="1:14" hidden="1">
      <c r="A2367" s="1">
        <v>45466</v>
      </c>
      <c r="B2367">
        <f t="shared" si="401"/>
        <v>2024</v>
      </c>
      <c r="C2367" t="str">
        <f t="shared" si="402"/>
        <v>06</v>
      </c>
      <c r="D2367" t="str">
        <f t="shared" si="391"/>
        <v>JUNIO</v>
      </c>
      <c r="E2367" t="str">
        <f t="shared" si="403"/>
        <v>DOM.</v>
      </c>
      <c r="F2367" t="str">
        <f t="shared" si="404"/>
        <v>26</v>
      </c>
      <c r="G2367">
        <f t="shared" si="405"/>
        <v>2024</v>
      </c>
      <c r="H2367" t="str">
        <f t="shared" si="406"/>
        <v>22</v>
      </c>
      <c r="I2367" t="str">
        <f t="shared" si="392"/>
        <v>2024-06</v>
      </c>
      <c r="J2367" s="6" t="s">
        <v>18</v>
      </c>
      <c r="K2367" t="str">
        <f>VLOOKUP(J2367,Hoja1!$A$1:$B$12,2,0)</f>
        <v>JUNIO</v>
      </c>
      <c r="L2367" t="s">
        <v>23</v>
      </c>
      <c r="M2367" s="6" t="str">
        <f t="shared" si="400"/>
        <v>11</v>
      </c>
      <c r="N2367" t="str">
        <f t="shared" si="393"/>
        <v>02</v>
      </c>
    </row>
    <row r="2368" spans="1:14" hidden="1">
      <c r="A2368" s="1">
        <v>45467</v>
      </c>
      <c r="B2368">
        <f t="shared" si="401"/>
        <v>2024</v>
      </c>
      <c r="C2368" t="str">
        <f t="shared" si="402"/>
        <v>06</v>
      </c>
      <c r="D2368" t="str">
        <f t="shared" si="391"/>
        <v>JUNIO</v>
      </c>
      <c r="E2368" t="str">
        <f t="shared" si="403"/>
        <v>LUN.</v>
      </c>
      <c r="F2368" t="str">
        <f t="shared" si="404"/>
        <v>26</v>
      </c>
      <c r="G2368">
        <f t="shared" si="405"/>
        <v>2024</v>
      </c>
      <c r="H2368" t="str">
        <f t="shared" si="406"/>
        <v>22</v>
      </c>
      <c r="I2368" t="str">
        <f t="shared" si="392"/>
        <v>2024-06</v>
      </c>
      <c r="J2368" s="6" t="s">
        <v>18</v>
      </c>
      <c r="K2368" t="str">
        <f>VLOOKUP(J2368,Hoja1!$A$1:$B$12,2,0)</f>
        <v>JUNIO</v>
      </c>
      <c r="L2368" t="s">
        <v>23</v>
      </c>
      <c r="M2368" s="6" t="str">
        <f t="shared" si="400"/>
        <v>11</v>
      </c>
      <c r="N2368" t="str">
        <f t="shared" si="393"/>
        <v>02</v>
      </c>
    </row>
    <row r="2369" spans="1:14" hidden="1">
      <c r="A2369" s="1">
        <v>45468</v>
      </c>
      <c r="B2369">
        <f t="shared" si="401"/>
        <v>2024</v>
      </c>
      <c r="C2369" t="str">
        <f t="shared" si="402"/>
        <v>06</v>
      </c>
      <c r="D2369" t="str">
        <f t="shared" si="391"/>
        <v>JUNIO</v>
      </c>
      <c r="E2369" t="str">
        <f t="shared" si="403"/>
        <v>MAR.</v>
      </c>
      <c r="F2369" t="str">
        <f t="shared" si="404"/>
        <v>26</v>
      </c>
      <c r="G2369">
        <f t="shared" si="405"/>
        <v>2024</v>
      </c>
      <c r="H2369" t="str">
        <f t="shared" si="406"/>
        <v>22</v>
      </c>
      <c r="I2369" t="str">
        <f t="shared" si="392"/>
        <v>2024-06</v>
      </c>
      <c r="J2369" s="6" t="s">
        <v>18</v>
      </c>
      <c r="K2369" t="str">
        <f>VLOOKUP(J2369,Hoja1!$A$1:$B$12,2,0)</f>
        <v>JUNIO</v>
      </c>
      <c r="L2369" t="s">
        <v>23</v>
      </c>
      <c r="M2369" s="6" t="str">
        <f t="shared" si="400"/>
        <v>11</v>
      </c>
      <c r="N2369" t="str">
        <f t="shared" si="393"/>
        <v>02</v>
      </c>
    </row>
    <row r="2370" spans="1:14" hidden="1">
      <c r="A2370" s="1">
        <v>45469</v>
      </c>
      <c r="B2370">
        <f t="shared" si="401"/>
        <v>2024</v>
      </c>
      <c r="C2370" t="str">
        <f t="shared" si="402"/>
        <v>06</v>
      </c>
      <c r="D2370" t="str">
        <f t="shared" si="391"/>
        <v>JUNIO</v>
      </c>
      <c r="E2370" t="str">
        <f t="shared" si="403"/>
        <v>MIÉ.</v>
      </c>
      <c r="F2370" t="str">
        <f t="shared" si="404"/>
        <v>26</v>
      </c>
      <c r="G2370">
        <f t="shared" si="405"/>
        <v>2024</v>
      </c>
      <c r="H2370" t="str">
        <f t="shared" si="406"/>
        <v>22</v>
      </c>
      <c r="I2370" t="str">
        <f t="shared" si="392"/>
        <v>2024-06</v>
      </c>
      <c r="J2370" s="6" t="s">
        <v>18</v>
      </c>
      <c r="K2370" t="str">
        <f>VLOOKUP(J2370,Hoja1!$A$1:$B$12,2,0)</f>
        <v>JUNIO</v>
      </c>
      <c r="L2370" t="s">
        <v>23</v>
      </c>
      <c r="M2370" s="6" t="str">
        <f t="shared" si="400"/>
        <v>11</v>
      </c>
      <c r="N2370" t="str">
        <f t="shared" si="393"/>
        <v>02</v>
      </c>
    </row>
    <row r="2371" spans="1:14" hidden="1">
      <c r="A2371" s="1">
        <v>45470</v>
      </c>
      <c r="B2371">
        <f t="shared" si="401"/>
        <v>2024</v>
      </c>
      <c r="C2371" t="str">
        <f t="shared" si="402"/>
        <v>06</v>
      </c>
      <c r="D2371" t="str">
        <f t="shared" ref="D2371:D2434" si="407">UPPER(TEXT(A2371,"mmmm"))</f>
        <v>JUNIO</v>
      </c>
      <c r="E2371" t="str">
        <f t="shared" si="403"/>
        <v>JUE.</v>
      </c>
      <c r="F2371" t="str">
        <f t="shared" si="404"/>
        <v>26</v>
      </c>
      <c r="G2371">
        <f t="shared" si="405"/>
        <v>2024</v>
      </c>
      <c r="H2371" t="str">
        <f t="shared" si="406"/>
        <v>22</v>
      </c>
      <c r="I2371" t="str">
        <f t="shared" ref="I2371:I2434" si="408">YEAR(A2371) &amp; "-" &amp;TEXT(MONTH(A2371),"00")</f>
        <v>2024-06</v>
      </c>
      <c r="J2371" s="6" t="s">
        <v>18</v>
      </c>
      <c r="K2371" t="str">
        <f>VLOOKUP(J2371,Hoja1!$A$1:$B$12,2,0)</f>
        <v>JUNIO</v>
      </c>
      <c r="L2371" t="s">
        <v>23</v>
      </c>
      <c r="M2371" s="6" t="str">
        <f t="shared" si="400"/>
        <v>11</v>
      </c>
      <c r="N2371" t="str">
        <f t="shared" ref="N2371:N2434" si="409">IF(OR(J2371="02",J2371="03",J2371="04"),"01",IF(OR(J2371="05",J2371="06",J2371="07"),"02",IF(OR(J2371="08",J2371="09",J2371="10"),"03","04")))</f>
        <v>02</v>
      </c>
    </row>
    <row r="2372" spans="1:14" hidden="1">
      <c r="A2372" s="1">
        <v>45471</v>
      </c>
      <c r="B2372">
        <f t="shared" si="401"/>
        <v>2024</v>
      </c>
      <c r="C2372" t="str">
        <f t="shared" si="402"/>
        <v>06</v>
      </c>
      <c r="D2372" t="str">
        <f t="shared" si="407"/>
        <v>JUNIO</v>
      </c>
      <c r="E2372" t="str">
        <f t="shared" si="403"/>
        <v>VIE.</v>
      </c>
      <c r="F2372" t="str">
        <f t="shared" si="404"/>
        <v>26</v>
      </c>
      <c r="G2372">
        <f t="shared" si="405"/>
        <v>2024</v>
      </c>
      <c r="H2372" t="str">
        <f t="shared" si="406"/>
        <v>22</v>
      </c>
      <c r="I2372" t="str">
        <f t="shared" si="408"/>
        <v>2024-06</v>
      </c>
      <c r="J2372" s="6" t="s">
        <v>18</v>
      </c>
      <c r="K2372" t="str">
        <f>VLOOKUP(J2372,Hoja1!$A$1:$B$12,2,0)</f>
        <v>JUNIO</v>
      </c>
      <c r="L2372" t="s">
        <v>23</v>
      </c>
      <c r="M2372" s="6" t="str">
        <f t="shared" si="400"/>
        <v>11</v>
      </c>
      <c r="N2372" t="str">
        <f t="shared" si="409"/>
        <v>02</v>
      </c>
    </row>
    <row r="2373" spans="1:14" hidden="1">
      <c r="A2373" s="1">
        <v>45472</v>
      </c>
      <c r="B2373">
        <f t="shared" si="401"/>
        <v>2024</v>
      </c>
      <c r="C2373" t="str">
        <f t="shared" si="402"/>
        <v>06</v>
      </c>
      <c r="D2373" t="str">
        <f t="shared" si="407"/>
        <v>JUNIO</v>
      </c>
      <c r="E2373" t="str">
        <f t="shared" si="403"/>
        <v>SÁB.</v>
      </c>
      <c r="F2373" t="str">
        <f t="shared" si="404"/>
        <v>26</v>
      </c>
      <c r="G2373">
        <f t="shared" si="405"/>
        <v>2024</v>
      </c>
      <c r="H2373" t="str">
        <f t="shared" si="406"/>
        <v>22</v>
      </c>
      <c r="I2373" t="str">
        <f t="shared" si="408"/>
        <v>2024-06</v>
      </c>
      <c r="J2373" s="6" t="s">
        <v>18</v>
      </c>
      <c r="K2373" t="str">
        <f>VLOOKUP(J2373,Hoja1!$A$1:$B$12,2,0)</f>
        <v>JUNIO</v>
      </c>
      <c r="L2373" t="s">
        <v>23</v>
      </c>
      <c r="M2373" s="6" t="str">
        <f t="shared" si="400"/>
        <v>11</v>
      </c>
      <c r="N2373" t="str">
        <f t="shared" si="409"/>
        <v>02</v>
      </c>
    </row>
    <row r="2374" spans="1:14" hidden="1">
      <c r="A2374" s="1">
        <v>45473</v>
      </c>
      <c r="B2374">
        <f t="shared" si="401"/>
        <v>2024</v>
      </c>
      <c r="C2374" t="str">
        <f t="shared" si="402"/>
        <v>06</v>
      </c>
      <c r="D2374" t="str">
        <f t="shared" si="407"/>
        <v>JUNIO</v>
      </c>
      <c r="E2374" t="str">
        <f t="shared" si="403"/>
        <v>DOM.</v>
      </c>
      <c r="F2374" t="str">
        <f t="shared" si="404"/>
        <v>27</v>
      </c>
      <c r="G2374">
        <f t="shared" si="405"/>
        <v>2024</v>
      </c>
      <c r="H2374" t="str">
        <f t="shared" si="406"/>
        <v>23</v>
      </c>
      <c r="I2374" t="str">
        <f t="shared" si="408"/>
        <v>2024-06</v>
      </c>
      <c r="J2374" s="6" t="s">
        <v>18</v>
      </c>
      <c r="K2374" t="str">
        <f>VLOOKUP(J2374,Hoja1!$A$1:$B$12,2,0)</f>
        <v>JUNIO</v>
      </c>
      <c r="L2374" t="s">
        <v>23</v>
      </c>
      <c r="M2374" s="6" t="str">
        <f t="shared" si="400"/>
        <v>12</v>
      </c>
      <c r="N2374" t="str">
        <f t="shared" si="409"/>
        <v>02</v>
      </c>
    </row>
    <row r="2375" spans="1:14" hidden="1">
      <c r="A2375" s="1">
        <v>45474</v>
      </c>
      <c r="B2375">
        <f t="shared" si="401"/>
        <v>2024</v>
      </c>
      <c r="C2375" t="str">
        <f t="shared" si="402"/>
        <v>07</v>
      </c>
      <c r="D2375" t="str">
        <f t="shared" si="407"/>
        <v>JULIO</v>
      </c>
      <c r="E2375" t="str">
        <f t="shared" si="403"/>
        <v>LUN.</v>
      </c>
      <c r="F2375" t="str">
        <f t="shared" si="404"/>
        <v>27</v>
      </c>
      <c r="G2375">
        <f t="shared" si="405"/>
        <v>2024</v>
      </c>
      <c r="H2375" t="str">
        <f t="shared" si="406"/>
        <v>23</v>
      </c>
      <c r="I2375" t="str">
        <f t="shared" si="408"/>
        <v>2024-07</v>
      </c>
      <c r="J2375" s="6" t="s">
        <v>18</v>
      </c>
      <c r="K2375" t="str">
        <f>VLOOKUP(J2375,Hoja1!$A$1:$B$12,2,0)</f>
        <v>JUNIO</v>
      </c>
      <c r="L2375" t="s">
        <v>23</v>
      </c>
      <c r="M2375" s="6" t="str">
        <f t="shared" si="400"/>
        <v>12</v>
      </c>
      <c r="N2375" t="str">
        <f t="shared" si="409"/>
        <v>02</v>
      </c>
    </row>
    <row r="2376" spans="1:14" hidden="1">
      <c r="A2376" s="1">
        <v>45475</v>
      </c>
      <c r="B2376">
        <f t="shared" si="401"/>
        <v>2024</v>
      </c>
      <c r="C2376" t="str">
        <f t="shared" si="402"/>
        <v>07</v>
      </c>
      <c r="D2376" t="str">
        <f t="shared" si="407"/>
        <v>JULIO</v>
      </c>
      <c r="E2376" t="str">
        <f t="shared" si="403"/>
        <v>MAR.</v>
      </c>
      <c r="F2376" t="str">
        <f t="shared" si="404"/>
        <v>27</v>
      </c>
      <c r="G2376">
        <f t="shared" si="405"/>
        <v>2024</v>
      </c>
      <c r="H2376" t="str">
        <f t="shared" si="406"/>
        <v>23</v>
      </c>
      <c r="I2376" t="str">
        <f t="shared" si="408"/>
        <v>2024-07</v>
      </c>
      <c r="J2376" s="6" t="s">
        <v>18</v>
      </c>
      <c r="K2376" t="str">
        <f>VLOOKUP(J2376,Hoja1!$A$1:$B$12,2,0)</f>
        <v>JUNIO</v>
      </c>
      <c r="L2376" t="s">
        <v>23</v>
      </c>
      <c r="M2376" s="6" t="str">
        <f t="shared" si="400"/>
        <v>12</v>
      </c>
      <c r="N2376" t="str">
        <f t="shared" si="409"/>
        <v>02</v>
      </c>
    </row>
    <row r="2377" spans="1:14" hidden="1">
      <c r="A2377" s="1">
        <v>45476</v>
      </c>
      <c r="B2377">
        <f t="shared" si="401"/>
        <v>2024</v>
      </c>
      <c r="C2377" t="str">
        <f t="shared" si="402"/>
        <v>07</v>
      </c>
      <c r="D2377" t="str">
        <f t="shared" si="407"/>
        <v>JULIO</v>
      </c>
      <c r="E2377" t="str">
        <f t="shared" si="403"/>
        <v>MIÉ.</v>
      </c>
      <c r="F2377" t="str">
        <f t="shared" si="404"/>
        <v>27</v>
      </c>
      <c r="G2377">
        <f t="shared" si="405"/>
        <v>2024</v>
      </c>
      <c r="H2377" t="str">
        <f t="shared" si="406"/>
        <v>23</v>
      </c>
      <c r="I2377" t="str">
        <f t="shared" si="408"/>
        <v>2024-07</v>
      </c>
      <c r="J2377" s="6" t="s">
        <v>18</v>
      </c>
      <c r="K2377" t="str">
        <f>VLOOKUP(J2377,Hoja1!$A$1:$B$12,2,0)</f>
        <v>JUNIO</v>
      </c>
      <c r="L2377" t="s">
        <v>23</v>
      </c>
      <c r="M2377" s="6" t="str">
        <f t="shared" si="400"/>
        <v>12</v>
      </c>
      <c r="N2377" t="str">
        <f t="shared" si="409"/>
        <v>02</v>
      </c>
    </row>
    <row r="2378" spans="1:14" hidden="1">
      <c r="A2378" s="1">
        <v>45477</v>
      </c>
      <c r="B2378">
        <f t="shared" si="401"/>
        <v>2024</v>
      </c>
      <c r="C2378" t="str">
        <f t="shared" si="402"/>
        <v>07</v>
      </c>
      <c r="D2378" t="str">
        <f t="shared" si="407"/>
        <v>JULIO</v>
      </c>
      <c r="E2378" t="str">
        <f t="shared" si="403"/>
        <v>JUE.</v>
      </c>
      <c r="F2378" t="str">
        <f t="shared" si="404"/>
        <v>27</v>
      </c>
      <c r="G2378">
        <f t="shared" si="405"/>
        <v>2024</v>
      </c>
      <c r="H2378" t="str">
        <f t="shared" si="406"/>
        <v>23</v>
      </c>
      <c r="I2378" t="str">
        <f t="shared" si="408"/>
        <v>2024-07</v>
      </c>
      <c r="J2378" s="6" t="s">
        <v>18</v>
      </c>
      <c r="K2378" t="str">
        <f>VLOOKUP(J2378,Hoja1!$A$1:$B$12,2,0)</f>
        <v>JUNIO</v>
      </c>
      <c r="L2378" t="s">
        <v>23</v>
      </c>
      <c r="M2378" s="6" t="str">
        <f t="shared" si="400"/>
        <v>12</v>
      </c>
      <c r="N2378" t="str">
        <f t="shared" si="409"/>
        <v>02</v>
      </c>
    </row>
    <row r="2379" spans="1:14" hidden="1">
      <c r="A2379" s="1">
        <v>45478</v>
      </c>
      <c r="B2379">
        <f t="shared" si="401"/>
        <v>2024</v>
      </c>
      <c r="C2379" t="str">
        <f t="shared" si="402"/>
        <v>07</v>
      </c>
      <c r="D2379" t="str">
        <f t="shared" si="407"/>
        <v>JULIO</v>
      </c>
      <c r="E2379" t="str">
        <f t="shared" si="403"/>
        <v>VIE.</v>
      </c>
      <c r="F2379" t="str">
        <f t="shared" si="404"/>
        <v>27</v>
      </c>
      <c r="G2379">
        <f t="shared" si="405"/>
        <v>2024</v>
      </c>
      <c r="H2379" t="str">
        <f t="shared" si="406"/>
        <v>23</v>
      </c>
      <c r="I2379" t="str">
        <f t="shared" si="408"/>
        <v>2024-07</v>
      </c>
      <c r="J2379" s="6" t="s">
        <v>18</v>
      </c>
      <c r="K2379" t="str">
        <f>VLOOKUP(J2379,Hoja1!$A$1:$B$12,2,0)</f>
        <v>JUNIO</v>
      </c>
      <c r="L2379" t="s">
        <v>23</v>
      </c>
      <c r="M2379" s="6" t="str">
        <f t="shared" si="400"/>
        <v>12</v>
      </c>
      <c r="N2379" t="str">
        <f t="shared" si="409"/>
        <v>02</v>
      </c>
    </row>
    <row r="2380" spans="1:14" hidden="1">
      <c r="A2380" s="1">
        <v>45479</v>
      </c>
      <c r="B2380">
        <f t="shared" si="401"/>
        <v>2024</v>
      </c>
      <c r="C2380" t="str">
        <f t="shared" si="402"/>
        <v>07</v>
      </c>
      <c r="D2380" t="str">
        <f t="shared" si="407"/>
        <v>JULIO</v>
      </c>
      <c r="E2380" t="str">
        <f t="shared" si="403"/>
        <v>SÁB.</v>
      </c>
      <c r="F2380" t="str">
        <f t="shared" si="404"/>
        <v>27</v>
      </c>
      <c r="G2380">
        <f t="shared" si="405"/>
        <v>2024</v>
      </c>
      <c r="H2380" t="str">
        <f t="shared" si="406"/>
        <v>23</v>
      </c>
      <c r="I2380" t="str">
        <f t="shared" si="408"/>
        <v>2024-07</v>
      </c>
      <c r="J2380" s="6" t="s">
        <v>18</v>
      </c>
      <c r="K2380" t="str">
        <f>VLOOKUP(J2380,Hoja1!$A$1:$B$12,2,0)</f>
        <v>JUNIO</v>
      </c>
      <c r="L2380" t="s">
        <v>23</v>
      </c>
      <c r="M2380" s="6" t="str">
        <f t="shared" si="400"/>
        <v>12</v>
      </c>
      <c r="N2380" t="str">
        <f t="shared" si="409"/>
        <v>02</v>
      </c>
    </row>
    <row r="2381" spans="1:14" hidden="1">
      <c r="A2381" s="1">
        <v>45480</v>
      </c>
      <c r="B2381">
        <f t="shared" si="401"/>
        <v>2024</v>
      </c>
      <c r="C2381" t="str">
        <f t="shared" si="402"/>
        <v>07</v>
      </c>
      <c r="D2381" t="str">
        <f t="shared" si="407"/>
        <v>JULIO</v>
      </c>
      <c r="E2381" t="str">
        <f t="shared" si="403"/>
        <v>DOM.</v>
      </c>
      <c r="F2381" t="str">
        <f t="shared" si="404"/>
        <v>28</v>
      </c>
      <c r="G2381">
        <f t="shared" si="405"/>
        <v>2024</v>
      </c>
      <c r="H2381" t="str">
        <f t="shared" si="406"/>
        <v>24</v>
      </c>
      <c r="I2381" t="str">
        <f t="shared" si="408"/>
        <v>2024-07</v>
      </c>
      <c r="J2381" s="6" t="s">
        <v>19</v>
      </c>
      <c r="K2381" t="str">
        <f>VLOOKUP(J2381,Hoja1!$A$1:$B$12,2,0)</f>
        <v>JULIO</v>
      </c>
      <c r="L2381" t="s">
        <v>23</v>
      </c>
      <c r="M2381" s="6" t="str">
        <f t="shared" si="400"/>
        <v>12</v>
      </c>
      <c r="N2381" t="str">
        <f t="shared" si="409"/>
        <v>02</v>
      </c>
    </row>
    <row r="2382" spans="1:14" hidden="1">
      <c r="A2382" s="1">
        <v>45481</v>
      </c>
      <c r="B2382">
        <f t="shared" si="401"/>
        <v>2024</v>
      </c>
      <c r="C2382" t="str">
        <f t="shared" si="402"/>
        <v>07</v>
      </c>
      <c r="D2382" t="str">
        <f t="shared" si="407"/>
        <v>JULIO</v>
      </c>
      <c r="E2382" t="str">
        <f t="shared" si="403"/>
        <v>LUN.</v>
      </c>
      <c r="F2382" t="str">
        <f t="shared" si="404"/>
        <v>28</v>
      </c>
      <c r="G2382">
        <f t="shared" si="405"/>
        <v>2024</v>
      </c>
      <c r="H2382" t="str">
        <f t="shared" si="406"/>
        <v>24</v>
      </c>
      <c r="I2382" t="str">
        <f t="shared" si="408"/>
        <v>2024-07</v>
      </c>
      <c r="J2382" s="6" t="s">
        <v>19</v>
      </c>
      <c r="K2382" t="str">
        <f>VLOOKUP(J2382,Hoja1!$A$1:$B$12,2,0)</f>
        <v>JULIO</v>
      </c>
      <c r="L2382" t="s">
        <v>23</v>
      </c>
      <c r="M2382" s="6" t="str">
        <f t="shared" si="400"/>
        <v>12</v>
      </c>
      <c r="N2382" t="str">
        <f t="shared" si="409"/>
        <v>02</v>
      </c>
    </row>
    <row r="2383" spans="1:14" hidden="1">
      <c r="A2383" s="1">
        <v>45482</v>
      </c>
      <c r="B2383">
        <f t="shared" si="401"/>
        <v>2024</v>
      </c>
      <c r="C2383" t="str">
        <f t="shared" si="402"/>
        <v>07</v>
      </c>
      <c r="D2383" t="str">
        <f t="shared" si="407"/>
        <v>JULIO</v>
      </c>
      <c r="E2383" t="str">
        <f t="shared" si="403"/>
        <v>MAR.</v>
      </c>
      <c r="F2383" t="str">
        <f t="shared" si="404"/>
        <v>28</v>
      </c>
      <c r="G2383">
        <f t="shared" si="405"/>
        <v>2024</v>
      </c>
      <c r="H2383" t="str">
        <f t="shared" si="406"/>
        <v>24</v>
      </c>
      <c r="I2383" t="str">
        <f t="shared" si="408"/>
        <v>2024-07</v>
      </c>
      <c r="J2383" s="6" t="s">
        <v>19</v>
      </c>
      <c r="K2383" t="str">
        <f>VLOOKUP(J2383,Hoja1!$A$1:$B$12,2,0)</f>
        <v>JULIO</v>
      </c>
      <c r="L2383" t="s">
        <v>23</v>
      </c>
      <c r="M2383" s="6" t="str">
        <f t="shared" si="400"/>
        <v>12</v>
      </c>
      <c r="N2383" t="str">
        <f t="shared" si="409"/>
        <v>02</v>
      </c>
    </row>
    <row r="2384" spans="1:14" hidden="1">
      <c r="A2384" s="1">
        <v>45483</v>
      </c>
      <c r="B2384">
        <f t="shared" si="401"/>
        <v>2024</v>
      </c>
      <c r="C2384" t="str">
        <f t="shared" si="402"/>
        <v>07</v>
      </c>
      <c r="D2384" t="str">
        <f t="shared" si="407"/>
        <v>JULIO</v>
      </c>
      <c r="E2384" t="str">
        <f t="shared" si="403"/>
        <v>MIÉ.</v>
      </c>
      <c r="F2384" t="str">
        <f t="shared" si="404"/>
        <v>28</v>
      </c>
      <c r="G2384">
        <f t="shared" si="405"/>
        <v>2024</v>
      </c>
      <c r="H2384" t="str">
        <f t="shared" si="406"/>
        <v>24</v>
      </c>
      <c r="I2384" t="str">
        <f t="shared" si="408"/>
        <v>2024-07</v>
      </c>
      <c r="J2384" s="6" t="s">
        <v>19</v>
      </c>
      <c r="K2384" t="str">
        <f>VLOOKUP(J2384,Hoja1!$A$1:$B$12,2,0)</f>
        <v>JULIO</v>
      </c>
      <c r="L2384" t="s">
        <v>23</v>
      </c>
      <c r="M2384" s="6" t="str">
        <f t="shared" si="400"/>
        <v>12</v>
      </c>
      <c r="N2384" t="str">
        <f t="shared" si="409"/>
        <v>02</v>
      </c>
    </row>
    <row r="2385" spans="1:14" hidden="1">
      <c r="A2385" s="1">
        <v>45484</v>
      </c>
      <c r="B2385">
        <f t="shared" si="401"/>
        <v>2024</v>
      </c>
      <c r="C2385" t="str">
        <f t="shared" si="402"/>
        <v>07</v>
      </c>
      <c r="D2385" t="str">
        <f t="shared" si="407"/>
        <v>JULIO</v>
      </c>
      <c r="E2385" t="str">
        <f t="shared" si="403"/>
        <v>JUE.</v>
      </c>
      <c r="F2385" t="str">
        <f t="shared" si="404"/>
        <v>28</v>
      </c>
      <c r="G2385">
        <f t="shared" si="405"/>
        <v>2024</v>
      </c>
      <c r="H2385" t="str">
        <f t="shared" si="406"/>
        <v>24</v>
      </c>
      <c r="I2385" t="str">
        <f t="shared" si="408"/>
        <v>2024-07</v>
      </c>
      <c r="J2385" s="6" t="s">
        <v>19</v>
      </c>
      <c r="K2385" t="str">
        <f>VLOOKUP(J2385,Hoja1!$A$1:$B$12,2,0)</f>
        <v>JULIO</v>
      </c>
      <c r="L2385" t="s">
        <v>23</v>
      </c>
      <c r="M2385" s="6" t="str">
        <f t="shared" si="400"/>
        <v>12</v>
      </c>
      <c r="N2385" t="str">
        <f t="shared" si="409"/>
        <v>02</v>
      </c>
    </row>
    <row r="2386" spans="1:14" hidden="1">
      <c r="A2386" s="1">
        <v>45485</v>
      </c>
      <c r="B2386">
        <f t="shared" si="401"/>
        <v>2024</v>
      </c>
      <c r="C2386" t="str">
        <f t="shared" si="402"/>
        <v>07</v>
      </c>
      <c r="D2386" t="str">
        <f t="shared" si="407"/>
        <v>JULIO</v>
      </c>
      <c r="E2386" t="str">
        <f t="shared" si="403"/>
        <v>VIE.</v>
      </c>
      <c r="F2386" t="str">
        <f t="shared" si="404"/>
        <v>28</v>
      </c>
      <c r="G2386">
        <f t="shared" si="405"/>
        <v>2024</v>
      </c>
      <c r="H2386" t="str">
        <f t="shared" si="406"/>
        <v>24</v>
      </c>
      <c r="I2386" t="str">
        <f t="shared" si="408"/>
        <v>2024-07</v>
      </c>
      <c r="J2386" s="6" t="s">
        <v>19</v>
      </c>
      <c r="K2386" t="str">
        <f>VLOOKUP(J2386,Hoja1!$A$1:$B$12,2,0)</f>
        <v>JULIO</v>
      </c>
      <c r="L2386" t="s">
        <v>23</v>
      </c>
      <c r="M2386" s="6" t="str">
        <f t="shared" si="400"/>
        <v>12</v>
      </c>
      <c r="N2386" t="str">
        <f t="shared" si="409"/>
        <v>02</v>
      </c>
    </row>
    <row r="2387" spans="1:14" hidden="1">
      <c r="A2387" s="1">
        <v>45486</v>
      </c>
      <c r="B2387">
        <f t="shared" si="401"/>
        <v>2024</v>
      </c>
      <c r="C2387" t="str">
        <f t="shared" si="402"/>
        <v>07</v>
      </c>
      <c r="D2387" t="str">
        <f t="shared" si="407"/>
        <v>JULIO</v>
      </c>
      <c r="E2387" t="str">
        <f t="shared" si="403"/>
        <v>SÁB.</v>
      </c>
      <c r="F2387" t="str">
        <f t="shared" si="404"/>
        <v>28</v>
      </c>
      <c r="G2387">
        <f t="shared" si="405"/>
        <v>2024</v>
      </c>
      <c r="H2387" t="str">
        <f t="shared" si="406"/>
        <v>24</v>
      </c>
      <c r="I2387" t="str">
        <f t="shared" si="408"/>
        <v>2024-07</v>
      </c>
      <c r="J2387" s="6" t="s">
        <v>19</v>
      </c>
      <c r="K2387" t="str">
        <f>VLOOKUP(J2387,Hoja1!$A$1:$B$12,2,0)</f>
        <v>JULIO</v>
      </c>
      <c r="L2387" t="s">
        <v>23</v>
      </c>
      <c r="M2387" s="6" t="str">
        <f t="shared" si="400"/>
        <v>12</v>
      </c>
      <c r="N2387" t="str">
        <f t="shared" si="409"/>
        <v>02</v>
      </c>
    </row>
    <row r="2388" spans="1:14" hidden="1">
      <c r="A2388" s="1">
        <v>45487</v>
      </c>
      <c r="B2388">
        <f t="shared" si="401"/>
        <v>2024</v>
      </c>
      <c r="C2388" t="str">
        <f t="shared" si="402"/>
        <v>07</v>
      </c>
      <c r="D2388" t="str">
        <f t="shared" si="407"/>
        <v>JULIO</v>
      </c>
      <c r="E2388" t="str">
        <f t="shared" si="403"/>
        <v>DOM.</v>
      </c>
      <c r="F2388" t="str">
        <f t="shared" si="404"/>
        <v>29</v>
      </c>
      <c r="G2388">
        <f t="shared" si="405"/>
        <v>2024</v>
      </c>
      <c r="H2388" t="str">
        <f t="shared" si="406"/>
        <v>25</v>
      </c>
      <c r="I2388" t="str">
        <f t="shared" si="408"/>
        <v>2024-07</v>
      </c>
      <c r="J2388" s="6" t="s">
        <v>19</v>
      </c>
      <c r="K2388" t="str">
        <f>VLOOKUP(J2388,Hoja1!$A$1:$B$12,2,0)</f>
        <v>JULIO</v>
      </c>
      <c r="L2388" t="s">
        <v>23</v>
      </c>
      <c r="M2388" s="6" t="str">
        <f t="shared" si="400"/>
        <v>13</v>
      </c>
      <c r="N2388" t="str">
        <f t="shared" si="409"/>
        <v>02</v>
      </c>
    </row>
    <row r="2389" spans="1:14" hidden="1">
      <c r="A2389" s="1">
        <v>45488</v>
      </c>
      <c r="B2389">
        <f t="shared" si="401"/>
        <v>2024</v>
      </c>
      <c r="C2389" t="str">
        <f t="shared" si="402"/>
        <v>07</v>
      </c>
      <c r="D2389" t="str">
        <f t="shared" si="407"/>
        <v>JULIO</v>
      </c>
      <c r="E2389" t="str">
        <f t="shared" si="403"/>
        <v>LUN.</v>
      </c>
      <c r="F2389" t="str">
        <f t="shared" si="404"/>
        <v>29</v>
      </c>
      <c r="G2389">
        <f t="shared" si="405"/>
        <v>2024</v>
      </c>
      <c r="H2389" t="str">
        <f t="shared" si="406"/>
        <v>25</v>
      </c>
      <c r="I2389" t="str">
        <f t="shared" si="408"/>
        <v>2024-07</v>
      </c>
      <c r="J2389" s="6" t="s">
        <v>19</v>
      </c>
      <c r="K2389" t="str">
        <f>VLOOKUP(J2389,Hoja1!$A$1:$B$12,2,0)</f>
        <v>JULIO</v>
      </c>
      <c r="L2389" t="s">
        <v>23</v>
      </c>
      <c r="M2389" s="6" t="str">
        <f t="shared" si="400"/>
        <v>13</v>
      </c>
      <c r="N2389" t="str">
        <f t="shared" si="409"/>
        <v>02</v>
      </c>
    </row>
    <row r="2390" spans="1:14" hidden="1">
      <c r="A2390" s="1">
        <v>45489</v>
      </c>
      <c r="B2390">
        <f t="shared" si="401"/>
        <v>2024</v>
      </c>
      <c r="C2390" t="str">
        <f t="shared" si="402"/>
        <v>07</v>
      </c>
      <c r="D2390" t="str">
        <f t="shared" si="407"/>
        <v>JULIO</v>
      </c>
      <c r="E2390" t="str">
        <f t="shared" si="403"/>
        <v>MAR.</v>
      </c>
      <c r="F2390" t="str">
        <f t="shared" si="404"/>
        <v>29</v>
      </c>
      <c r="G2390">
        <f t="shared" si="405"/>
        <v>2024</v>
      </c>
      <c r="H2390" t="str">
        <f t="shared" si="406"/>
        <v>25</v>
      </c>
      <c r="I2390" t="str">
        <f t="shared" si="408"/>
        <v>2024-07</v>
      </c>
      <c r="J2390" s="6" t="s">
        <v>19</v>
      </c>
      <c r="K2390" t="str">
        <f>VLOOKUP(J2390,Hoja1!$A$1:$B$12,2,0)</f>
        <v>JULIO</v>
      </c>
      <c r="L2390" t="s">
        <v>23</v>
      </c>
      <c r="M2390" s="6" t="str">
        <f t="shared" si="400"/>
        <v>13</v>
      </c>
      <c r="N2390" t="str">
        <f t="shared" si="409"/>
        <v>02</v>
      </c>
    </row>
    <row r="2391" spans="1:14" hidden="1">
      <c r="A2391" s="1">
        <v>45490</v>
      </c>
      <c r="B2391">
        <f t="shared" si="401"/>
        <v>2024</v>
      </c>
      <c r="C2391" t="str">
        <f t="shared" si="402"/>
        <v>07</v>
      </c>
      <c r="D2391" t="str">
        <f t="shared" si="407"/>
        <v>JULIO</v>
      </c>
      <c r="E2391" t="str">
        <f t="shared" si="403"/>
        <v>MIÉ.</v>
      </c>
      <c r="F2391" t="str">
        <f t="shared" si="404"/>
        <v>29</v>
      </c>
      <c r="G2391">
        <f t="shared" si="405"/>
        <v>2024</v>
      </c>
      <c r="H2391" t="str">
        <f t="shared" si="406"/>
        <v>25</v>
      </c>
      <c r="I2391" t="str">
        <f t="shared" si="408"/>
        <v>2024-07</v>
      </c>
      <c r="J2391" s="6" t="s">
        <v>19</v>
      </c>
      <c r="K2391" t="str">
        <f>VLOOKUP(J2391,Hoja1!$A$1:$B$12,2,0)</f>
        <v>JULIO</v>
      </c>
      <c r="L2391" t="s">
        <v>23</v>
      </c>
      <c r="M2391" s="6" t="str">
        <f t="shared" si="400"/>
        <v>13</v>
      </c>
      <c r="N2391" t="str">
        <f t="shared" si="409"/>
        <v>02</v>
      </c>
    </row>
    <row r="2392" spans="1:14" hidden="1">
      <c r="A2392" s="1">
        <v>45491</v>
      </c>
      <c r="B2392">
        <f t="shared" si="401"/>
        <v>2024</v>
      </c>
      <c r="C2392" t="str">
        <f t="shared" si="402"/>
        <v>07</v>
      </c>
      <c r="D2392" t="str">
        <f t="shared" si="407"/>
        <v>JULIO</v>
      </c>
      <c r="E2392" t="str">
        <f t="shared" si="403"/>
        <v>JUE.</v>
      </c>
      <c r="F2392" t="str">
        <f t="shared" si="404"/>
        <v>29</v>
      </c>
      <c r="G2392">
        <f t="shared" si="405"/>
        <v>2024</v>
      </c>
      <c r="H2392" t="str">
        <f t="shared" si="406"/>
        <v>25</v>
      </c>
      <c r="I2392" t="str">
        <f t="shared" si="408"/>
        <v>2024-07</v>
      </c>
      <c r="J2392" s="6" t="s">
        <v>19</v>
      </c>
      <c r="K2392" t="str">
        <f>VLOOKUP(J2392,Hoja1!$A$1:$B$12,2,0)</f>
        <v>JULIO</v>
      </c>
      <c r="L2392" t="s">
        <v>23</v>
      </c>
      <c r="M2392" s="6" t="str">
        <f t="shared" si="400"/>
        <v>13</v>
      </c>
      <c r="N2392" t="str">
        <f t="shared" si="409"/>
        <v>02</v>
      </c>
    </row>
    <row r="2393" spans="1:14" hidden="1">
      <c r="A2393" s="1">
        <v>45492</v>
      </c>
      <c r="B2393">
        <f t="shared" si="401"/>
        <v>2024</v>
      </c>
      <c r="C2393" t="str">
        <f t="shared" si="402"/>
        <v>07</v>
      </c>
      <c r="D2393" t="str">
        <f t="shared" si="407"/>
        <v>JULIO</v>
      </c>
      <c r="E2393" t="str">
        <f t="shared" si="403"/>
        <v>VIE.</v>
      </c>
      <c r="F2393" t="str">
        <f t="shared" si="404"/>
        <v>29</v>
      </c>
      <c r="G2393">
        <f t="shared" si="405"/>
        <v>2024</v>
      </c>
      <c r="H2393" t="str">
        <f t="shared" si="406"/>
        <v>25</v>
      </c>
      <c r="I2393" t="str">
        <f t="shared" si="408"/>
        <v>2024-07</v>
      </c>
      <c r="J2393" s="6" t="s">
        <v>19</v>
      </c>
      <c r="K2393" t="str">
        <f>VLOOKUP(J2393,Hoja1!$A$1:$B$12,2,0)</f>
        <v>JULIO</v>
      </c>
      <c r="L2393" t="s">
        <v>23</v>
      </c>
      <c r="M2393" s="6" t="str">
        <f t="shared" si="400"/>
        <v>13</v>
      </c>
      <c r="N2393" t="str">
        <f t="shared" si="409"/>
        <v>02</v>
      </c>
    </row>
    <row r="2394" spans="1:14" hidden="1">
      <c r="A2394" s="1">
        <v>45493</v>
      </c>
      <c r="B2394">
        <f t="shared" si="401"/>
        <v>2024</v>
      </c>
      <c r="C2394" t="str">
        <f t="shared" si="402"/>
        <v>07</v>
      </c>
      <c r="D2394" t="str">
        <f t="shared" si="407"/>
        <v>JULIO</v>
      </c>
      <c r="E2394" t="str">
        <f t="shared" si="403"/>
        <v>SÁB.</v>
      </c>
      <c r="F2394" t="str">
        <f t="shared" si="404"/>
        <v>29</v>
      </c>
      <c r="G2394">
        <f t="shared" si="405"/>
        <v>2024</v>
      </c>
      <c r="H2394" t="str">
        <f t="shared" si="406"/>
        <v>25</v>
      </c>
      <c r="I2394" t="str">
        <f t="shared" si="408"/>
        <v>2024-07</v>
      </c>
      <c r="J2394" s="6" t="s">
        <v>19</v>
      </c>
      <c r="K2394" t="str">
        <f>VLOOKUP(J2394,Hoja1!$A$1:$B$12,2,0)</f>
        <v>JULIO</v>
      </c>
      <c r="L2394" t="s">
        <v>23</v>
      </c>
      <c r="M2394" s="6" t="str">
        <f t="shared" si="400"/>
        <v>13</v>
      </c>
      <c r="N2394" t="str">
        <f t="shared" si="409"/>
        <v>02</v>
      </c>
    </row>
    <row r="2395" spans="1:14" hidden="1">
      <c r="A2395" s="1">
        <v>45494</v>
      </c>
      <c r="B2395">
        <f t="shared" si="401"/>
        <v>2024</v>
      </c>
      <c r="C2395" t="str">
        <f t="shared" si="402"/>
        <v>07</v>
      </c>
      <c r="D2395" t="str">
        <f t="shared" si="407"/>
        <v>JULIO</v>
      </c>
      <c r="E2395" t="str">
        <f t="shared" si="403"/>
        <v>DOM.</v>
      </c>
      <c r="F2395" t="str">
        <f t="shared" si="404"/>
        <v>30</v>
      </c>
      <c r="G2395">
        <f t="shared" si="405"/>
        <v>2024</v>
      </c>
      <c r="H2395" t="str">
        <f t="shared" si="406"/>
        <v>26</v>
      </c>
      <c r="I2395" t="str">
        <f t="shared" si="408"/>
        <v>2024-07</v>
      </c>
      <c r="J2395" s="6" t="s">
        <v>19</v>
      </c>
      <c r="K2395" t="str">
        <f>VLOOKUP(J2395,Hoja1!$A$1:$B$12,2,0)</f>
        <v>JULIO</v>
      </c>
      <c r="L2395" t="s">
        <v>23</v>
      </c>
      <c r="M2395" s="6" t="str">
        <f t="shared" si="400"/>
        <v>13</v>
      </c>
      <c r="N2395" t="str">
        <f t="shared" si="409"/>
        <v>02</v>
      </c>
    </row>
    <row r="2396" spans="1:14" hidden="1">
      <c r="A2396" s="1">
        <v>45495</v>
      </c>
      <c r="B2396">
        <f t="shared" si="401"/>
        <v>2024</v>
      </c>
      <c r="C2396" t="str">
        <f t="shared" si="402"/>
        <v>07</v>
      </c>
      <c r="D2396" t="str">
        <f t="shared" si="407"/>
        <v>JULIO</v>
      </c>
      <c r="E2396" t="str">
        <f t="shared" si="403"/>
        <v>LUN.</v>
      </c>
      <c r="F2396" t="str">
        <f t="shared" si="404"/>
        <v>30</v>
      </c>
      <c r="G2396">
        <f t="shared" si="405"/>
        <v>2024</v>
      </c>
      <c r="H2396" t="str">
        <f t="shared" si="406"/>
        <v>26</v>
      </c>
      <c r="I2396" t="str">
        <f t="shared" si="408"/>
        <v>2024-07</v>
      </c>
      <c r="J2396" s="6" t="s">
        <v>19</v>
      </c>
      <c r="K2396" t="str">
        <f>VLOOKUP(J2396,Hoja1!$A$1:$B$12,2,0)</f>
        <v>JULIO</v>
      </c>
      <c r="L2396" t="s">
        <v>23</v>
      </c>
      <c r="M2396" s="6" t="str">
        <f t="shared" si="400"/>
        <v>13</v>
      </c>
      <c r="N2396" t="str">
        <f t="shared" si="409"/>
        <v>02</v>
      </c>
    </row>
    <row r="2397" spans="1:14" hidden="1">
      <c r="A2397" s="1">
        <v>45496</v>
      </c>
      <c r="B2397">
        <f t="shared" si="401"/>
        <v>2024</v>
      </c>
      <c r="C2397" t="str">
        <f t="shared" si="402"/>
        <v>07</v>
      </c>
      <c r="D2397" t="str">
        <f t="shared" si="407"/>
        <v>JULIO</v>
      </c>
      <c r="E2397" t="str">
        <f t="shared" si="403"/>
        <v>MAR.</v>
      </c>
      <c r="F2397" t="str">
        <f t="shared" si="404"/>
        <v>30</v>
      </c>
      <c r="G2397">
        <f t="shared" si="405"/>
        <v>2024</v>
      </c>
      <c r="H2397" t="str">
        <f t="shared" si="406"/>
        <v>26</v>
      </c>
      <c r="I2397" t="str">
        <f t="shared" si="408"/>
        <v>2024-07</v>
      </c>
      <c r="J2397" s="6" t="s">
        <v>19</v>
      </c>
      <c r="K2397" t="str">
        <f>VLOOKUP(J2397,Hoja1!$A$1:$B$12,2,0)</f>
        <v>JULIO</v>
      </c>
      <c r="L2397" t="s">
        <v>23</v>
      </c>
      <c r="M2397" s="6" t="str">
        <f t="shared" si="400"/>
        <v>13</v>
      </c>
      <c r="N2397" t="str">
        <f t="shared" si="409"/>
        <v>02</v>
      </c>
    </row>
    <row r="2398" spans="1:14" hidden="1">
      <c r="A2398" s="1">
        <v>45497</v>
      </c>
      <c r="B2398">
        <f t="shared" si="401"/>
        <v>2024</v>
      </c>
      <c r="C2398" t="str">
        <f t="shared" si="402"/>
        <v>07</v>
      </c>
      <c r="D2398" t="str">
        <f t="shared" si="407"/>
        <v>JULIO</v>
      </c>
      <c r="E2398" t="str">
        <f t="shared" si="403"/>
        <v>MIÉ.</v>
      </c>
      <c r="F2398" t="str">
        <f t="shared" si="404"/>
        <v>30</v>
      </c>
      <c r="G2398">
        <f t="shared" si="405"/>
        <v>2024</v>
      </c>
      <c r="H2398" t="str">
        <f t="shared" si="406"/>
        <v>26</v>
      </c>
      <c r="I2398" t="str">
        <f t="shared" si="408"/>
        <v>2024-07</v>
      </c>
      <c r="J2398" s="6" t="s">
        <v>19</v>
      </c>
      <c r="K2398" t="str">
        <f>VLOOKUP(J2398,Hoja1!$A$1:$B$12,2,0)</f>
        <v>JULIO</v>
      </c>
      <c r="L2398" t="s">
        <v>23</v>
      </c>
      <c r="M2398" s="6" t="str">
        <f t="shared" si="400"/>
        <v>13</v>
      </c>
      <c r="N2398" t="str">
        <f t="shared" si="409"/>
        <v>02</v>
      </c>
    </row>
    <row r="2399" spans="1:14" hidden="1">
      <c r="A2399" s="1">
        <v>45498</v>
      </c>
      <c r="B2399">
        <f t="shared" si="401"/>
        <v>2024</v>
      </c>
      <c r="C2399" t="str">
        <f t="shared" si="402"/>
        <v>07</v>
      </c>
      <c r="D2399" t="str">
        <f t="shared" si="407"/>
        <v>JULIO</v>
      </c>
      <c r="E2399" t="str">
        <f t="shared" si="403"/>
        <v>JUE.</v>
      </c>
      <c r="F2399" t="str">
        <f t="shared" si="404"/>
        <v>30</v>
      </c>
      <c r="G2399">
        <f t="shared" si="405"/>
        <v>2024</v>
      </c>
      <c r="H2399" t="str">
        <f t="shared" si="406"/>
        <v>26</v>
      </c>
      <c r="I2399" t="str">
        <f t="shared" si="408"/>
        <v>2024-07</v>
      </c>
      <c r="J2399" s="6" t="s">
        <v>19</v>
      </c>
      <c r="K2399" t="str">
        <f>VLOOKUP(J2399,Hoja1!$A$1:$B$12,2,0)</f>
        <v>JULIO</v>
      </c>
      <c r="L2399" t="s">
        <v>23</v>
      </c>
      <c r="M2399" s="6" t="str">
        <f t="shared" si="400"/>
        <v>13</v>
      </c>
      <c r="N2399" t="str">
        <f t="shared" si="409"/>
        <v>02</v>
      </c>
    </row>
    <row r="2400" spans="1:14" hidden="1">
      <c r="A2400" s="1">
        <v>45499</v>
      </c>
      <c r="B2400">
        <f t="shared" si="401"/>
        <v>2024</v>
      </c>
      <c r="C2400" t="str">
        <f t="shared" si="402"/>
        <v>07</v>
      </c>
      <c r="D2400" t="str">
        <f t="shared" si="407"/>
        <v>JULIO</v>
      </c>
      <c r="E2400" t="str">
        <f t="shared" si="403"/>
        <v>VIE.</v>
      </c>
      <c r="F2400" t="str">
        <f t="shared" si="404"/>
        <v>30</v>
      </c>
      <c r="G2400">
        <f t="shared" si="405"/>
        <v>2024</v>
      </c>
      <c r="H2400" t="str">
        <f t="shared" si="406"/>
        <v>26</v>
      </c>
      <c r="I2400" t="str">
        <f t="shared" si="408"/>
        <v>2024-07</v>
      </c>
      <c r="J2400" s="6" t="s">
        <v>19</v>
      </c>
      <c r="K2400" t="str">
        <f>VLOOKUP(J2400,Hoja1!$A$1:$B$12,2,0)</f>
        <v>JULIO</v>
      </c>
      <c r="L2400" t="s">
        <v>23</v>
      </c>
      <c r="M2400" s="6" t="str">
        <f t="shared" si="400"/>
        <v>13</v>
      </c>
      <c r="N2400" t="str">
        <f t="shared" si="409"/>
        <v>02</v>
      </c>
    </row>
    <row r="2401" spans="1:14" hidden="1">
      <c r="A2401" s="1">
        <v>45500</v>
      </c>
      <c r="B2401">
        <f t="shared" si="401"/>
        <v>2024</v>
      </c>
      <c r="C2401" t="str">
        <f t="shared" si="402"/>
        <v>07</v>
      </c>
      <c r="D2401" t="str">
        <f t="shared" si="407"/>
        <v>JULIO</v>
      </c>
      <c r="E2401" t="str">
        <f t="shared" si="403"/>
        <v>SÁB.</v>
      </c>
      <c r="F2401" t="str">
        <f t="shared" si="404"/>
        <v>30</v>
      </c>
      <c r="G2401">
        <f t="shared" si="405"/>
        <v>2024</v>
      </c>
      <c r="H2401" t="str">
        <f t="shared" si="406"/>
        <v>26</v>
      </c>
      <c r="I2401" t="str">
        <f t="shared" si="408"/>
        <v>2024-07</v>
      </c>
      <c r="J2401" s="6" t="s">
        <v>19</v>
      </c>
      <c r="K2401" t="str">
        <f>VLOOKUP(J2401,Hoja1!$A$1:$B$12,2,0)</f>
        <v>JULIO</v>
      </c>
      <c r="L2401" t="s">
        <v>23</v>
      </c>
      <c r="M2401" s="6" t="str">
        <f t="shared" si="400"/>
        <v>13</v>
      </c>
      <c r="N2401" t="str">
        <f t="shared" si="409"/>
        <v>02</v>
      </c>
    </row>
    <row r="2402" spans="1:14" hidden="1">
      <c r="A2402" s="1">
        <v>45501</v>
      </c>
      <c r="B2402">
        <f t="shared" si="401"/>
        <v>2024</v>
      </c>
      <c r="C2402" t="str">
        <f t="shared" si="402"/>
        <v>07</v>
      </c>
      <c r="D2402" t="str">
        <f t="shared" si="407"/>
        <v>JULIO</v>
      </c>
      <c r="E2402" t="str">
        <f t="shared" si="403"/>
        <v>DOM.</v>
      </c>
      <c r="F2402" t="str">
        <f t="shared" si="404"/>
        <v>31</v>
      </c>
      <c r="G2402">
        <f t="shared" si="405"/>
        <v>2024</v>
      </c>
      <c r="H2402" t="str">
        <f t="shared" si="406"/>
        <v>27</v>
      </c>
      <c r="I2402" t="str">
        <f t="shared" si="408"/>
        <v>2024-07</v>
      </c>
      <c r="J2402" s="6" t="s">
        <v>19</v>
      </c>
      <c r="K2402" t="str">
        <f>VLOOKUP(J2402,Hoja1!$A$1:$B$12,2,0)</f>
        <v>JULIO</v>
      </c>
      <c r="L2402" t="s">
        <v>23</v>
      </c>
      <c r="M2402" s="6" t="str">
        <f t="shared" si="400"/>
        <v>14</v>
      </c>
      <c r="N2402" t="str">
        <f t="shared" si="409"/>
        <v>02</v>
      </c>
    </row>
    <row r="2403" spans="1:14" hidden="1">
      <c r="A2403" s="1">
        <v>45502</v>
      </c>
      <c r="B2403">
        <f t="shared" si="401"/>
        <v>2024</v>
      </c>
      <c r="C2403" t="str">
        <f t="shared" si="402"/>
        <v>07</v>
      </c>
      <c r="D2403" t="str">
        <f t="shared" si="407"/>
        <v>JULIO</v>
      </c>
      <c r="E2403" t="str">
        <f t="shared" si="403"/>
        <v>LUN.</v>
      </c>
      <c r="F2403" t="str">
        <f t="shared" si="404"/>
        <v>31</v>
      </c>
      <c r="G2403">
        <f t="shared" si="405"/>
        <v>2024</v>
      </c>
      <c r="H2403" t="str">
        <f t="shared" si="406"/>
        <v>27</v>
      </c>
      <c r="I2403" t="str">
        <f t="shared" si="408"/>
        <v>2024-07</v>
      </c>
      <c r="J2403" s="6" t="s">
        <v>19</v>
      </c>
      <c r="K2403" t="str">
        <f>VLOOKUP(J2403,Hoja1!$A$1:$B$12,2,0)</f>
        <v>JULIO</v>
      </c>
      <c r="L2403" t="s">
        <v>23</v>
      </c>
      <c r="M2403" s="6" t="str">
        <f t="shared" si="400"/>
        <v>14</v>
      </c>
      <c r="N2403" t="str">
        <f t="shared" si="409"/>
        <v>02</v>
      </c>
    </row>
    <row r="2404" spans="1:14" hidden="1">
      <c r="A2404" s="1">
        <v>45503</v>
      </c>
      <c r="B2404">
        <f t="shared" si="401"/>
        <v>2024</v>
      </c>
      <c r="C2404" t="str">
        <f t="shared" si="402"/>
        <v>07</v>
      </c>
      <c r="D2404" t="str">
        <f t="shared" si="407"/>
        <v>JULIO</v>
      </c>
      <c r="E2404" t="str">
        <f t="shared" si="403"/>
        <v>MAR.</v>
      </c>
      <c r="F2404" t="str">
        <f t="shared" si="404"/>
        <v>31</v>
      </c>
      <c r="G2404">
        <f t="shared" si="405"/>
        <v>2024</v>
      </c>
      <c r="H2404" t="str">
        <f t="shared" si="406"/>
        <v>27</v>
      </c>
      <c r="I2404" t="str">
        <f t="shared" si="408"/>
        <v>2024-07</v>
      </c>
      <c r="J2404" s="6" t="s">
        <v>19</v>
      </c>
      <c r="K2404" t="str">
        <f>VLOOKUP(J2404,Hoja1!$A$1:$B$12,2,0)</f>
        <v>JULIO</v>
      </c>
      <c r="L2404" t="s">
        <v>23</v>
      </c>
      <c r="M2404" s="6" t="str">
        <f t="shared" si="400"/>
        <v>14</v>
      </c>
      <c r="N2404" t="str">
        <f t="shared" si="409"/>
        <v>02</v>
      </c>
    </row>
    <row r="2405" spans="1:14" hidden="1">
      <c r="A2405" s="1">
        <v>45504</v>
      </c>
      <c r="B2405">
        <f t="shared" si="401"/>
        <v>2024</v>
      </c>
      <c r="C2405" t="str">
        <f t="shared" si="402"/>
        <v>07</v>
      </c>
      <c r="D2405" t="str">
        <f t="shared" si="407"/>
        <v>JULIO</v>
      </c>
      <c r="E2405" t="str">
        <f t="shared" si="403"/>
        <v>MIÉ.</v>
      </c>
      <c r="F2405" t="str">
        <f t="shared" si="404"/>
        <v>31</v>
      </c>
      <c r="G2405">
        <f t="shared" si="405"/>
        <v>2024</v>
      </c>
      <c r="H2405" t="str">
        <f t="shared" si="406"/>
        <v>27</v>
      </c>
      <c r="I2405" t="str">
        <f t="shared" si="408"/>
        <v>2024-07</v>
      </c>
      <c r="J2405" s="6" t="s">
        <v>19</v>
      </c>
      <c r="K2405" t="str">
        <f>VLOOKUP(J2405,Hoja1!$A$1:$B$12,2,0)</f>
        <v>JULIO</v>
      </c>
      <c r="L2405" t="s">
        <v>23</v>
      </c>
      <c r="M2405" s="6" t="str">
        <f t="shared" si="400"/>
        <v>14</v>
      </c>
      <c r="N2405" t="str">
        <f t="shared" si="409"/>
        <v>02</v>
      </c>
    </row>
    <row r="2406" spans="1:14" hidden="1">
      <c r="A2406" s="1">
        <v>45505</v>
      </c>
      <c r="B2406">
        <f t="shared" si="401"/>
        <v>2024</v>
      </c>
      <c r="C2406" t="str">
        <f t="shared" si="402"/>
        <v>08</v>
      </c>
      <c r="D2406" t="str">
        <f t="shared" si="407"/>
        <v>AGOSTO</v>
      </c>
      <c r="E2406" t="str">
        <f t="shared" si="403"/>
        <v>JUE.</v>
      </c>
      <c r="F2406" t="str">
        <f t="shared" si="404"/>
        <v>31</v>
      </c>
      <c r="G2406">
        <f t="shared" si="405"/>
        <v>2024</v>
      </c>
      <c r="H2406" t="str">
        <f t="shared" si="406"/>
        <v>27</v>
      </c>
      <c r="I2406" t="str">
        <f t="shared" si="408"/>
        <v>2024-08</v>
      </c>
      <c r="J2406" s="6" t="s">
        <v>19</v>
      </c>
      <c r="K2406" t="str">
        <f>VLOOKUP(J2406,Hoja1!$A$1:$B$12,2,0)</f>
        <v>JULIO</v>
      </c>
      <c r="L2406" t="s">
        <v>23</v>
      </c>
      <c r="M2406" s="6" t="str">
        <f t="shared" si="400"/>
        <v>14</v>
      </c>
      <c r="N2406" t="str">
        <f t="shared" si="409"/>
        <v>02</v>
      </c>
    </row>
    <row r="2407" spans="1:14" hidden="1">
      <c r="A2407" s="1">
        <v>45506</v>
      </c>
      <c r="B2407">
        <f t="shared" si="401"/>
        <v>2024</v>
      </c>
      <c r="C2407" t="str">
        <f t="shared" si="402"/>
        <v>08</v>
      </c>
      <c r="D2407" t="str">
        <f t="shared" si="407"/>
        <v>AGOSTO</v>
      </c>
      <c r="E2407" t="str">
        <f t="shared" si="403"/>
        <v>VIE.</v>
      </c>
      <c r="F2407" t="str">
        <f t="shared" si="404"/>
        <v>31</v>
      </c>
      <c r="G2407">
        <f t="shared" si="405"/>
        <v>2024</v>
      </c>
      <c r="H2407" t="str">
        <f t="shared" si="406"/>
        <v>27</v>
      </c>
      <c r="I2407" t="str">
        <f t="shared" si="408"/>
        <v>2024-08</v>
      </c>
      <c r="J2407" s="6" t="s">
        <v>19</v>
      </c>
      <c r="K2407" t="str">
        <f>VLOOKUP(J2407,Hoja1!$A$1:$B$12,2,0)</f>
        <v>JULIO</v>
      </c>
      <c r="L2407" t="s">
        <v>23</v>
      </c>
      <c r="M2407" s="6" t="str">
        <f t="shared" si="400"/>
        <v>14</v>
      </c>
      <c r="N2407" t="str">
        <f t="shared" si="409"/>
        <v>02</v>
      </c>
    </row>
    <row r="2408" spans="1:14" hidden="1">
      <c r="A2408" s="1">
        <v>45507</v>
      </c>
      <c r="B2408">
        <f t="shared" si="401"/>
        <v>2024</v>
      </c>
      <c r="C2408" t="str">
        <f t="shared" si="402"/>
        <v>08</v>
      </c>
      <c r="D2408" t="str">
        <f t="shared" si="407"/>
        <v>AGOSTO</v>
      </c>
      <c r="E2408" t="str">
        <f t="shared" si="403"/>
        <v>SÁB.</v>
      </c>
      <c r="F2408" t="str">
        <f t="shared" si="404"/>
        <v>31</v>
      </c>
      <c r="G2408">
        <f t="shared" si="405"/>
        <v>2024</v>
      </c>
      <c r="H2408" t="str">
        <f t="shared" si="406"/>
        <v>27</v>
      </c>
      <c r="I2408" t="str">
        <f t="shared" si="408"/>
        <v>2024-08</v>
      </c>
      <c r="J2408" s="6" t="s">
        <v>19</v>
      </c>
      <c r="K2408" t="str">
        <f>VLOOKUP(J2408,Hoja1!$A$1:$B$12,2,0)</f>
        <v>JULIO</v>
      </c>
      <c r="L2408" t="s">
        <v>23</v>
      </c>
      <c r="M2408" s="6" t="str">
        <f t="shared" si="400"/>
        <v>14</v>
      </c>
      <c r="N2408" t="str">
        <f t="shared" si="409"/>
        <v>02</v>
      </c>
    </row>
    <row r="2409" spans="1:14" hidden="1">
      <c r="A2409" s="1">
        <v>45508</v>
      </c>
      <c r="B2409">
        <f t="shared" si="401"/>
        <v>2024</v>
      </c>
      <c r="C2409" t="str">
        <f t="shared" si="402"/>
        <v>08</v>
      </c>
      <c r="D2409" t="str">
        <f t="shared" si="407"/>
        <v>AGOSTO</v>
      </c>
      <c r="E2409" t="str">
        <f t="shared" si="403"/>
        <v>DOM.</v>
      </c>
      <c r="F2409" t="str">
        <f t="shared" si="404"/>
        <v>32</v>
      </c>
      <c r="G2409">
        <f t="shared" si="405"/>
        <v>2024</v>
      </c>
      <c r="H2409" t="str">
        <f t="shared" si="406"/>
        <v>28</v>
      </c>
      <c r="I2409" t="str">
        <f t="shared" si="408"/>
        <v>2024-08</v>
      </c>
      <c r="J2409" s="6" t="s">
        <v>20</v>
      </c>
      <c r="K2409" t="str">
        <f>VLOOKUP(J2409,Hoja1!$A$1:$B$12,2,0)</f>
        <v>AGOSTO</v>
      </c>
      <c r="L2409" t="s">
        <v>23</v>
      </c>
      <c r="M2409" s="6" t="str">
        <f t="shared" si="400"/>
        <v>14</v>
      </c>
      <c r="N2409" t="str">
        <f t="shared" si="409"/>
        <v>03</v>
      </c>
    </row>
    <row r="2410" spans="1:14" hidden="1">
      <c r="A2410" s="1">
        <v>45509</v>
      </c>
      <c r="B2410">
        <f t="shared" si="401"/>
        <v>2024</v>
      </c>
      <c r="C2410" t="str">
        <f t="shared" si="402"/>
        <v>08</v>
      </c>
      <c r="D2410" t="str">
        <f t="shared" si="407"/>
        <v>AGOSTO</v>
      </c>
      <c r="E2410" t="str">
        <f t="shared" si="403"/>
        <v>LUN.</v>
      </c>
      <c r="F2410" t="str">
        <f t="shared" si="404"/>
        <v>32</v>
      </c>
      <c r="G2410">
        <f t="shared" si="405"/>
        <v>2024</v>
      </c>
      <c r="H2410" t="str">
        <f t="shared" si="406"/>
        <v>28</v>
      </c>
      <c r="I2410" t="str">
        <f t="shared" si="408"/>
        <v>2024-08</v>
      </c>
      <c r="J2410" s="6" t="s">
        <v>20</v>
      </c>
      <c r="K2410" t="str">
        <f>VLOOKUP(J2410,Hoja1!$A$1:$B$12,2,0)</f>
        <v>AGOSTO</v>
      </c>
      <c r="L2410" t="s">
        <v>23</v>
      </c>
      <c r="M2410" s="6" t="str">
        <f t="shared" si="400"/>
        <v>14</v>
      </c>
      <c r="N2410" t="str">
        <f t="shared" si="409"/>
        <v>03</v>
      </c>
    </row>
    <row r="2411" spans="1:14" hidden="1">
      <c r="A2411" s="1">
        <v>45510</v>
      </c>
      <c r="B2411">
        <f t="shared" si="401"/>
        <v>2024</v>
      </c>
      <c r="C2411" t="str">
        <f t="shared" si="402"/>
        <v>08</v>
      </c>
      <c r="D2411" t="str">
        <f t="shared" si="407"/>
        <v>AGOSTO</v>
      </c>
      <c r="E2411" t="str">
        <f t="shared" si="403"/>
        <v>MAR.</v>
      </c>
      <c r="F2411" t="str">
        <f t="shared" si="404"/>
        <v>32</v>
      </c>
      <c r="G2411">
        <f t="shared" si="405"/>
        <v>2024</v>
      </c>
      <c r="H2411" t="str">
        <f t="shared" si="406"/>
        <v>28</v>
      </c>
      <c r="I2411" t="str">
        <f t="shared" si="408"/>
        <v>2024-08</v>
      </c>
      <c r="J2411" s="6" t="s">
        <v>20</v>
      </c>
      <c r="K2411" t="str">
        <f>VLOOKUP(J2411,Hoja1!$A$1:$B$12,2,0)</f>
        <v>AGOSTO</v>
      </c>
      <c r="L2411" t="s">
        <v>23</v>
      </c>
      <c r="M2411" s="6" t="str">
        <f t="shared" si="400"/>
        <v>14</v>
      </c>
      <c r="N2411" t="str">
        <f t="shared" si="409"/>
        <v>03</v>
      </c>
    </row>
    <row r="2412" spans="1:14" hidden="1">
      <c r="A2412" s="1">
        <v>45511</v>
      </c>
      <c r="B2412">
        <f t="shared" si="401"/>
        <v>2024</v>
      </c>
      <c r="C2412" t="str">
        <f t="shared" si="402"/>
        <v>08</v>
      </c>
      <c r="D2412" t="str">
        <f t="shared" si="407"/>
        <v>AGOSTO</v>
      </c>
      <c r="E2412" t="str">
        <f t="shared" si="403"/>
        <v>MIÉ.</v>
      </c>
      <c r="F2412" t="str">
        <f t="shared" si="404"/>
        <v>32</v>
      </c>
      <c r="G2412">
        <f t="shared" si="405"/>
        <v>2024</v>
      </c>
      <c r="H2412" t="str">
        <f t="shared" si="406"/>
        <v>28</v>
      </c>
      <c r="I2412" t="str">
        <f t="shared" si="408"/>
        <v>2024-08</v>
      </c>
      <c r="J2412" s="6" t="s">
        <v>20</v>
      </c>
      <c r="K2412" t="str">
        <f>VLOOKUP(J2412,Hoja1!$A$1:$B$12,2,0)</f>
        <v>AGOSTO</v>
      </c>
      <c r="L2412" t="s">
        <v>23</v>
      </c>
      <c r="M2412" s="6" t="str">
        <f t="shared" si="400"/>
        <v>14</v>
      </c>
      <c r="N2412" t="str">
        <f t="shared" si="409"/>
        <v>03</v>
      </c>
    </row>
    <row r="2413" spans="1:14" hidden="1">
      <c r="A2413" s="1">
        <v>45512</v>
      </c>
      <c r="B2413">
        <f t="shared" si="401"/>
        <v>2024</v>
      </c>
      <c r="C2413" t="str">
        <f t="shared" si="402"/>
        <v>08</v>
      </c>
      <c r="D2413" t="str">
        <f t="shared" si="407"/>
        <v>AGOSTO</v>
      </c>
      <c r="E2413" t="str">
        <f t="shared" si="403"/>
        <v>JUE.</v>
      </c>
      <c r="F2413" t="str">
        <f t="shared" si="404"/>
        <v>32</v>
      </c>
      <c r="G2413">
        <f t="shared" si="405"/>
        <v>2024</v>
      </c>
      <c r="H2413" t="str">
        <f t="shared" si="406"/>
        <v>28</v>
      </c>
      <c r="I2413" t="str">
        <f t="shared" si="408"/>
        <v>2024-08</v>
      </c>
      <c r="J2413" s="6" t="s">
        <v>20</v>
      </c>
      <c r="K2413" t="str">
        <f>VLOOKUP(J2413,Hoja1!$A$1:$B$12,2,0)</f>
        <v>AGOSTO</v>
      </c>
      <c r="L2413" t="s">
        <v>23</v>
      </c>
      <c r="M2413" s="6" t="str">
        <f t="shared" si="400"/>
        <v>14</v>
      </c>
      <c r="N2413" t="str">
        <f t="shared" si="409"/>
        <v>03</v>
      </c>
    </row>
    <row r="2414" spans="1:14" hidden="1">
      <c r="A2414" s="1">
        <v>45513</v>
      </c>
      <c r="B2414">
        <f t="shared" si="401"/>
        <v>2024</v>
      </c>
      <c r="C2414" t="str">
        <f t="shared" si="402"/>
        <v>08</v>
      </c>
      <c r="D2414" t="str">
        <f t="shared" si="407"/>
        <v>AGOSTO</v>
      </c>
      <c r="E2414" t="str">
        <f t="shared" si="403"/>
        <v>VIE.</v>
      </c>
      <c r="F2414" t="str">
        <f t="shared" si="404"/>
        <v>32</v>
      </c>
      <c r="G2414">
        <f t="shared" si="405"/>
        <v>2024</v>
      </c>
      <c r="H2414" t="str">
        <f t="shared" si="406"/>
        <v>28</v>
      </c>
      <c r="I2414" t="str">
        <f t="shared" si="408"/>
        <v>2024-08</v>
      </c>
      <c r="J2414" s="6" t="s">
        <v>20</v>
      </c>
      <c r="K2414" t="str">
        <f>VLOOKUP(J2414,Hoja1!$A$1:$B$12,2,0)</f>
        <v>AGOSTO</v>
      </c>
      <c r="L2414" t="s">
        <v>23</v>
      </c>
      <c r="M2414" s="6" t="str">
        <f t="shared" si="400"/>
        <v>14</v>
      </c>
      <c r="N2414" t="str">
        <f t="shared" si="409"/>
        <v>03</v>
      </c>
    </row>
    <row r="2415" spans="1:14" hidden="1">
      <c r="A2415" s="1">
        <v>45514</v>
      </c>
      <c r="B2415">
        <f t="shared" si="401"/>
        <v>2024</v>
      </c>
      <c r="C2415" t="str">
        <f t="shared" si="402"/>
        <v>08</v>
      </c>
      <c r="D2415" t="str">
        <f t="shared" si="407"/>
        <v>AGOSTO</v>
      </c>
      <c r="E2415" t="str">
        <f t="shared" si="403"/>
        <v>SÁB.</v>
      </c>
      <c r="F2415" t="str">
        <f t="shared" si="404"/>
        <v>32</v>
      </c>
      <c r="G2415">
        <f t="shared" si="405"/>
        <v>2024</v>
      </c>
      <c r="H2415" t="str">
        <f t="shared" si="406"/>
        <v>28</v>
      </c>
      <c r="I2415" t="str">
        <f t="shared" si="408"/>
        <v>2024-08</v>
      </c>
      <c r="J2415" s="6" t="s">
        <v>20</v>
      </c>
      <c r="K2415" t="str">
        <f>VLOOKUP(J2415,Hoja1!$A$1:$B$12,2,0)</f>
        <v>AGOSTO</v>
      </c>
      <c r="L2415" t="s">
        <v>23</v>
      </c>
      <c r="M2415" s="6" t="str">
        <f t="shared" si="400"/>
        <v>14</v>
      </c>
      <c r="N2415" t="str">
        <f t="shared" si="409"/>
        <v>03</v>
      </c>
    </row>
    <row r="2416" spans="1:14" hidden="1">
      <c r="A2416" s="1">
        <v>45515</v>
      </c>
      <c r="B2416">
        <f t="shared" si="401"/>
        <v>2024</v>
      </c>
      <c r="C2416" t="str">
        <f t="shared" si="402"/>
        <v>08</v>
      </c>
      <c r="D2416" t="str">
        <f t="shared" si="407"/>
        <v>AGOSTO</v>
      </c>
      <c r="E2416" t="str">
        <f t="shared" si="403"/>
        <v>DOM.</v>
      </c>
      <c r="F2416" t="str">
        <f t="shared" si="404"/>
        <v>33</v>
      </c>
      <c r="G2416">
        <f t="shared" si="405"/>
        <v>2024</v>
      </c>
      <c r="H2416" t="str">
        <f t="shared" si="406"/>
        <v>29</v>
      </c>
      <c r="I2416" t="str">
        <f t="shared" si="408"/>
        <v>2024-08</v>
      </c>
      <c r="J2416" s="6" t="s">
        <v>20</v>
      </c>
      <c r="K2416" t="str">
        <f>VLOOKUP(J2416,Hoja1!$A$1:$B$12,2,0)</f>
        <v>AGOSTO</v>
      </c>
      <c r="L2416" t="s">
        <v>23</v>
      </c>
      <c r="M2416" s="6" t="str">
        <f t="shared" si="400"/>
        <v>15</v>
      </c>
      <c r="N2416" t="str">
        <f t="shared" si="409"/>
        <v>03</v>
      </c>
    </row>
    <row r="2417" spans="1:14" hidden="1">
      <c r="A2417" s="1">
        <v>45516</v>
      </c>
      <c r="B2417">
        <f t="shared" si="401"/>
        <v>2024</v>
      </c>
      <c r="C2417" t="str">
        <f t="shared" si="402"/>
        <v>08</v>
      </c>
      <c r="D2417" t="str">
        <f t="shared" si="407"/>
        <v>AGOSTO</v>
      </c>
      <c r="E2417" t="str">
        <f t="shared" si="403"/>
        <v>LUN.</v>
      </c>
      <c r="F2417" t="str">
        <f t="shared" si="404"/>
        <v>33</v>
      </c>
      <c r="G2417">
        <f t="shared" si="405"/>
        <v>2024</v>
      </c>
      <c r="H2417" t="str">
        <f t="shared" si="406"/>
        <v>29</v>
      </c>
      <c r="I2417" t="str">
        <f t="shared" si="408"/>
        <v>2024-08</v>
      </c>
      <c r="J2417" s="6" t="s">
        <v>20</v>
      </c>
      <c r="K2417" t="str">
        <f>VLOOKUP(J2417,Hoja1!$A$1:$B$12,2,0)</f>
        <v>AGOSTO</v>
      </c>
      <c r="L2417" t="s">
        <v>23</v>
      </c>
      <c r="M2417" s="6" t="str">
        <f t="shared" si="400"/>
        <v>15</v>
      </c>
      <c r="N2417" t="str">
        <f t="shared" si="409"/>
        <v>03</v>
      </c>
    </row>
    <row r="2418" spans="1:14" hidden="1">
      <c r="A2418" s="1">
        <v>45517</v>
      </c>
      <c r="B2418">
        <f t="shared" si="401"/>
        <v>2024</v>
      </c>
      <c r="C2418" t="str">
        <f t="shared" si="402"/>
        <v>08</v>
      </c>
      <c r="D2418" t="str">
        <f t="shared" si="407"/>
        <v>AGOSTO</v>
      </c>
      <c r="E2418" t="str">
        <f t="shared" si="403"/>
        <v>MAR.</v>
      </c>
      <c r="F2418" t="str">
        <f t="shared" si="404"/>
        <v>33</v>
      </c>
      <c r="G2418">
        <f t="shared" si="405"/>
        <v>2024</v>
      </c>
      <c r="H2418" t="str">
        <f t="shared" si="406"/>
        <v>29</v>
      </c>
      <c r="I2418" t="str">
        <f t="shared" si="408"/>
        <v>2024-08</v>
      </c>
      <c r="J2418" s="6" t="s">
        <v>20</v>
      </c>
      <c r="K2418" t="str">
        <f>VLOOKUP(J2418,Hoja1!$A$1:$B$12,2,0)</f>
        <v>AGOSTO</v>
      </c>
      <c r="L2418" t="s">
        <v>23</v>
      </c>
      <c r="M2418" s="6" t="str">
        <f t="shared" si="400"/>
        <v>15</v>
      </c>
      <c r="N2418" t="str">
        <f t="shared" si="409"/>
        <v>03</v>
      </c>
    </row>
    <row r="2419" spans="1:14" hidden="1">
      <c r="A2419" s="1">
        <v>45518</v>
      </c>
      <c r="B2419">
        <f t="shared" si="401"/>
        <v>2024</v>
      </c>
      <c r="C2419" t="str">
        <f t="shared" si="402"/>
        <v>08</v>
      </c>
      <c r="D2419" t="str">
        <f t="shared" si="407"/>
        <v>AGOSTO</v>
      </c>
      <c r="E2419" t="str">
        <f t="shared" si="403"/>
        <v>MIÉ.</v>
      </c>
      <c r="F2419" t="str">
        <f t="shared" si="404"/>
        <v>33</v>
      </c>
      <c r="G2419">
        <f t="shared" si="405"/>
        <v>2024</v>
      </c>
      <c r="H2419" t="str">
        <f t="shared" si="406"/>
        <v>29</v>
      </c>
      <c r="I2419" t="str">
        <f t="shared" si="408"/>
        <v>2024-08</v>
      </c>
      <c r="J2419" s="6" t="s">
        <v>20</v>
      </c>
      <c r="K2419" t="str">
        <f>VLOOKUP(J2419,Hoja1!$A$1:$B$12,2,0)</f>
        <v>AGOSTO</v>
      </c>
      <c r="L2419" t="s">
        <v>23</v>
      </c>
      <c r="M2419" s="6" t="str">
        <f t="shared" si="400"/>
        <v>15</v>
      </c>
      <c r="N2419" t="str">
        <f t="shared" si="409"/>
        <v>03</v>
      </c>
    </row>
    <row r="2420" spans="1:14" hidden="1">
      <c r="A2420" s="1">
        <v>45519</v>
      </c>
      <c r="B2420">
        <f t="shared" si="401"/>
        <v>2024</v>
      </c>
      <c r="C2420" t="str">
        <f t="shared" si="402"/>
        <v>08</v>
      </c>
      <c r="D2420" t="str">
        <f t="shared" si="407"/>
        <v>AGOSTO</v>
      </c>
      <c r="E2420" t="str">
        <f t="shared" si="403"/>
        <v>JUE.</v>
      </c>
      <c r="F2420" t="str">
        <f t="shared" si="404"/>
        <v>33</v>
      </c>
      <c r="G2420">
        <f t="shared" si="405"/>
        <v>2024</v>
      </c>
      <c r="H2420" t="str">
        <f t="shared" si="406"/>
        <v>29</v>
      </c>
      <c r="I2420" t="str">
        <f t="shared" si="408"/>
        <v>2024-08</v>
      </c>
      <c r="J2420" s="6" t="s">
        <v>20</v>
      </c>
      <c r="K2420" t="str">
        <f>VLOOKUP(J2420,Hoja1!$A$1:$B$12,2,0)</f>
        <v>AGOSTO</v>
      </c>
      <c r="L2420" t="s">
        <v>23</v>
      </c>
      <c r="M2420" s="6" t="str">
        <f t="shared" si="400"/>
        <v>15</v>
      </c>
      <c r="N2420" t="str">
        <f t="shared" si="409"/>
        <v>03</v>
      </c>
    </row>
    <row r="2421" spans="1:14" hidden="1">
      <c r="A2421" s="1">
        <v>45520</v>
      </c>
      <c r="B2421">
        <f t="shared" si="401"/>
        <v>2024</v>
      </c>
      <c r="C2421" t="str">
        <f t="shared" si="402"/>
        <v>08</v>
      </c>
      <c r="D2421" t="str">
        <f t="shared" si="407"/>
        <v>AGOSTO</v>
      </c>
      <c r="E2421" t="str">
        <f t="shared" si="403"/>
        <v>VIE.</v>
      </c>
      <c r="F2421" t="str">
        <f t="shared" si="404"/>
        <v>33</v>
      </c>
      <c r="G2421">
        <f t="shared" si="405"/>
        <v>2024</v>
      </c>
      <c r="H2421" t="str">
        <f t="shared" si="406"/>
        <v>29</v>
      </c>
      <c r="I2421" t="str">
        <f t="shared" si="408"/>
        <v>2024-08</v>
      </c>
      <c r="J2421" s="6" t="s">
        <v>20</v>
      </c>
      <c r="K2421" t="str">
        <f>VLOOKUP(J2421,Hoja1!$A$1:$B$12,2,0)</f>
        <v>AGOSTO</v>
      </c>
      <c r="L2421" t="s">
        <v>23</v>
      </c>
      <c r="M2421" s="6" t="str">
        <f t="shared" si="400"/>
        <v>15</v>
      </c>
      <c r="N2421" t="str">
        <f t="shared" si="409"/>
        <v>03</v>
      </c>
    </row>
    <row r="2422" spans="1:14" hidden="1">
      <c r="A2422" s="1">
        <v>45521</v>
      </c>
      <c r="B2422">
        <f t="shared" si="401"/>
        <v>2024</v>
      </c>
      <c r="C2422" t="str">
        <f t="shared" si="402"/>
        <v>08</v>
      </c>
      <c r="D2422" t="str">
        <f t="shared" si="407"/>
        <v>AGOSTO</v>
      </c>
      <c r="E2422" t="str">
        <f t="shared" si="403"/>
        <v>SÁB.</v>
      </c>
      <c r="F2422" t="str">
        <f t="shared" si="404"/>
        <v>33</v>
      </c>
      <c r="G2422">
        <f t="shared" si="405"/>
        <v>2024</v>
      </c>
      <c r="H2422" t="str">
        <f t="shared" si="406"/>
        <v>29</v>
      </c>
      <c r="I2422" t="str">
        <f t="shared" si="408"/>
        <v>2024-08</v>
      </c>
      <c r="J2422" s="6" t="s">
        <v>20</v>
      </c>
      <c r="K2422" t="str">
        <f>VLOOKUP(J2422,Hoja1!$A$1:$B$12,2,0)</f>
        <v>AGOSTO</v>
      </c>
      <c r="L2422" t="s">
        <v>23</v>
      </c>
      <c r="M2422" s="6" t="str">
        <f t="shared" si="400"/>
        <v>15</v>
      </c>
      <c r="N2422" t="str">
        <f t="shared" si="409"/>
        <v>03</v>
      </c>
    </row>
    <row r="2423" spans="1:14" hidden="1">
      <c r="A2423" s="1">
        <v>45522</v>
      </c>
      <c r="B2423">
        <f t="shared" si="401"/>
        <v>2024</v>
      </c>
      <c r="C2423" t="str">
        <f t="shared" si="402"/>
        <v>08</v>
      </c>
      <c r="D2423" t="str">
        <f t="shared" si="407"/>
        <v>AGOSTO</v>
      </c>
      <c r="E2423" t="str">
        <f t="shared" si="403"/>
        <v>DOM.</v>
      </c>
      <c r="F2423" t="str">
        <f t="shared" si="404"/>
        <v>34</v>
      </c>
      <c r="G2423">
        <f t="shared" si="405"/>
        <v>2024</v>
      </c>
      <c r="H2423" t="str">
        <f t="shared" si="406"/>
        <v>30</v>
      </c>
      <c r="I2423" t="str">
        <f t="shared" si="408"/>
        <v>2024-08</v>
      </c>
      <c r="J2423" s="6" t="s">
        <v>20</v>
      </c>
      <c r="K2423" t="str">
        <f>VLOOKUP(J2423,Hoja1!$A$1:$B$12,2,0)</f>
        <v>AGOSTO</v>
      </c>
      <c r="L2423" t="s">
        <v>23</v>
      </c>
      <c r="M2423" s="6" t="str">
        <f t="shared" si="400"/>
        <v>15</v>
      </c>
      <c r="N2423" t="str">
        <f t="shared" si="409"/>
        <v>03</v>
      </c>
    </row>
    <row r="2424" spans="1:14" hidden="1">
      <c r="A2424" s="1">
        <v>45523</v>
      </c>
      <c r="B2424">
        <f t="shared" si="401"/>
        <v>2024</v>
      </c>
      <c r="C2424" t="str">
        <f t="shared" si="402"/>
        <v>08</v>
      </c>
      <c r="D2424" t="str">
        <f t="shared" si="407"/>
        <v>AGOSTO</v>
      </c>
      <c r="E2424" t="str">
        <f t="shared" si="403"/>
        <v>LUN.</v>
      </c>
      <c r="F2424" t="str">
        <f t="shared" si="404"/>
        <v>34</v>
      </c>
      <c r="G2424">
        <f t="shared" si="405"/>
        <v>2024</v>
      </c>
      <c r="H2424" t="str">
        <f t="shared" si="406"/>
        <v>30</v>
      </c>
      <c r="I2424" t="str">
        <f t="shared" si="408"/>
        <v>2024-08</v>
      </c>
      <c r="J2424" s="6" t="s">
        <v>20</v>
      </c>
      <c r="K2424" t="str">
        <f>VLOOKUP(J2424,Hoja1!$A$1:$B$12,2,0)</f>
        <v>AGOSTO</v>
      </c>
      <c r="L2424" t="s">
        <v>23</v>
      </c>
      <c r="M2424" s="6" t="str">
        <f t="shared" ref="M2424:M2487" si="410">TEXT(ROUND(H2424/2,0),"00")</f>
        <v>15</v>
      </c>
      <c r="N2424" t="str">
        <f t="shared" si="409"/>
        <v>03</v>
      </c>
    </row>
    <row r="2425" spans="1:14" hidden="1">
      <c r="A2425" s="1">
        <v>45524</v>
      </c>
      <c r="B2425">
        <f t="shared" ref="B2425:B2488" si="411">YEAR(A2425)</f>
        <v>2024</v>
      </c>
      <c r="C2425" t="str">
        <f t="shared" ref="C2425:C2488" si="412">TEXT(MONTH(A2425),"00")</f>
        <v>08</v>
      </c>
      <c r="D2425" t="str">
        <f t="shared" si="407"/>
        <v>AGOSTO</v>
      </c>
      <c r="E2425" t="str">
        <f t="shared" ref="E2425:E2488" si="413">UPPER(TEXT(A2425,"ddd"))</f>
        <v>MAR.</v>
      </c>
      <c r="F2425" t="str">
        <f t="shared" ref="F2425:F2488" si="414">IF(WEEKNUM(A2425) = 53, TEXT(52,"##"), TEXT(WEEKNUM(A2425),"00"))</f>
        <v>34</v>
      </c>
      <c r="G2425">
        <f t="shared" ref="G2425:G2488" si="415">IF((WEEKNUM(A2425))-5 &lt;= 0,(YEAR(A2425)) - 1, YEAR(A2425))</f>
        <v>2024</v>
      </c>
      <c r="H2425" t="str">
        <f t="shared" ref="H2425:H2488" si="416">IF(F2425-4&lt;=0,IF(F2425="01",TEXT(48,"00"),TEXT(49+F2425-1,"00")),TEXT((WEEKNUM(A2425))-4,"00"))</f>
        <v>30</v>
      </c>
      <c r="I2425" t="str">
        <f t="shared" si="408"/>
        <v>2024-08</v>
      </c>
      <c r="J2425" s="6" t="s">
        <v>20</v>
      </c>
      <c r="K2425" t="str">
        <f>VLOOKUP(J2425,Hoja1!$A$1:$B$12,2,0)</f>
        <v>AGOSTO</v>
      </c>
      <c r="L2425" t="s">
        <v>23</v>
      </c>
      <c r="M2425" s="6" t="str">
        <f t="shared" si="410"/>
        <v>15</v>
      </c>
      <c r="N2425" t="str">
        <f t="shared" si="409"/>
        <v>03</v>
      </c>
    </row>
    <row r="2426" spans="1:14" hidden="1">
      <c r="A2426" s="1">
        <v>45525</v>
      </c>
      <c r="B2426">
        <f t="shared" si="411"/>
        <v>2024</v>
      </c>
      <c r="C2426" t="str">
        <f t="shared" si="412"/>
        <v>08</v>
      </c>
      <c r="D2426" t="str">
        <f t="shared" si="407"/>
        <v>AGOSTO</v>
      </c>
      <c r="E2426" t="str">
        <f t="shared" si="413"/>
        <v>MIÉ.</v>
      </c>
      <c r="F2426" t="str">
        <f t="shared" si="414"/>
        <v>34</v>
      </c>
      <c r="G2426">
        <f t="shared" si="415"/>
        <v>2024</v>
      </c>
      <c r="H2426" t="str">
        <f t="shared" si="416"/>
        <v>30</v>
      </c>
      <c r="I2426" t="str">
        <f t="shared" si="408"/>
        <v>2024-08</v>
      </c>
      <c r="J2426" s="6" t="s">
        <v>20</v>
      </c>
      <c r="K2426" t="str">
        <f>VLOOKUP(J2426,Hoja1!$A$1:$B$12,2,0)</f>
        <v>AGOSTO</v>
      </c>
      <c r="L2426" t="s">
        <v>23</v>
      </c>
      <c r="M2426" s="6" t="str">
        <f t="shared" si="410"/>
        <v>15</v>
      </c>
      <c r="N2426" t="str">
        <f t="shared" si="409"/>
        <v>03</v>
      </c>
    </row>
    <row r="2427" spans="1:14" hidden="1">
      <c r="A2427" s="1">
        <v>45526</v>
      </c>
      <c r="B2427">
        <f t="shared" si="411"/>
        <v>2024</v>
      </c>
      <c r="C2427" t="str">
        <f t="shared" si="412"/>
        <v>08</v>
      </c>
      <c r="D2427" t="str">
        <f t="shared" si="407"/>
        <v>AGOSTO</v>
      </c>
      <c r="E2427" t="str">
        <f t="shared" si="413"/>
        <v>JUE.</v>
      </c>
      <c r="F2427" t="str">
        <f t="shared" si="414"/>
        <v>34</v>
      </c>
      <c r="G2427">
        <f t="shared" si="415"/>
        <v>2024</v>
      </c>
      <c r="H2427" t="str">
        <f t="shared" si="416"/>
        <v>30</v>
      </c>
      <c r="I2427" t="str">
        <f t="shared" si="408"/>
        <v>2024-08</v>
      </c>
      <c r="J2427" s="6" t="s">
        <v>20</v>
      </c>
      <c r="K2427" t="str">
        <f>VLOOKUP(J2427,Hoja1!$A$1:$B$12,2,0)</f>
        <v>AGOSTO</v>
      </c>
      <c r="L2427" t="s">
        <v>23</v>
      </c>
      <c r="M2427" s="6" t="str">
        <f t="shared" si="410"/>
        <v>15</v>
      </c>
      <c r="N2427" t="str">
        <f t="shared" si="409"/>
        <v>03</v>
      </c>
    </row>
    <row r="2428" spans="1:14" hidden="1">
      <c r="A2428" s="1">
        <v>45527</v>
      </c>
      <c r="B2428">
        <f t="shared" si="411"/>
        <v>2024</v>
      </c>
      <c r="C2428" t="str">
        <f t="shared" si="412"/>
        <v>08</v>
      </c>
      <c r="D2428" t="str">
        <f t="shared" si="407"/>
        <v>AGOSTO</v>
      </c>
      <c r="E2428" t="str">
        <f t="shared" si="413"/>
        <v>VIE.</v>
      </c>
      <c r="F2428" t="str">
        <f t="shared" si="414"/>
        <v>34</v>
      </c>
      <c r="G2428">
        <f t="shared" si="415"/>
        <v>2024</v>
      </c>
      <c r="H2428" t="str">
        <f t="shared" si="416"/>
        <v>30</v>
      </c>
      <c r="I2428" t="str">
        <f t="shared" si="408"/>
        <v>2024-08</v>
      </c>
      <c r="J2428" s="6" t="s">
        <v>20</v>
      </c>
      <c r="K2428" t="str">
        <f>VLOOKUP(J2428,Hoja1!$A$1:$B$12,2,0)</f>
        <v>AGOSTO</v>
      </c>
      <c r="L2428" t="s">
        <v>23</v>
      </c>
      <c r="M2428" s="6" t="str">
        <f t="shared" si="410"/>
        <v>15</v>
      </c>
      <c r="N2428" t="str">
        <f t="shared" si="409"/>
        <v>03</v>
      </c>
    </row>
    <row r="2429" spans="1:14" hidden="1">
      <c r="A2429" s="1">
        <v>45528</v>
      </c>
      <c r="B2429">
        <f t="shared" si="411"/>
        <v>2024</v>
      </c>
      <c r="C2429" t="str">
        <f t="shared" si="412"/>
        <v>08</v>
      </c>
      <c r="D2429" t="str">
        <f t="shared" si="407"/>
        <v>AGOSTO</v>
      </c>
      <c r="E2429" t="str">
        <f t="shared" si="413"/>
        <v>SÁB.</v>
      </c>
      <c r="F2429" t="str">
        <f t="shared" si="414"/>
        <v>34</v>
      </c>
      <c r="G2429">
        <f t="shared" si="415"/>
        <v>2024</v>
      </c>
      <c r="H2429" t="str">
        <f t="shared" si="416"/>
        <v>30</v>
      </c>
      <c r="I2429" t="str">
        <f t="shared" si="408"/>
        <v>2024-08</v>
      </c>
      <c r="J2429" s="6" t="s">
        <v>20</v>
      </c>
      <c r="K2429" t="str">
        <f>VLOOKUP(J2429,Hoja1!$A$1:$B$12,2,0)</f>
        <v>AGOSTO</v>
      </c>
      <c r="L2429" t="s">
        <v>23</v>
      </c>
      <c r="M2429" s="6" t="str">
        <f t="shared" si="410"/>
        <v>15</v>
      </c>
      <c r="N2429" t="str">
        <f t="shared" si="409"/>
        <v>03</v>
      </c>
    </row>
    <row r="2430" spans="1:14" hidden="1">
      <c r="A2430" s="1">
        <v>45529</v>
      </c>
      <c r="B2430">
        <f t="shared" si="411"/>
        <v>2024</v>
      </c>
      <c r="C2430" t="str">
        <f t="shared" si="412"/>
        <v>08</v>
      </c>
      <c r="D2430" t="str">
        <f t="shared" si="407"/>
        <v>AGOSTO</v>
      </c>
      <c r="E2430" t="str">
        <f t="shared" si="413"/>
        <v>DOM.</v>
      </c>
      <c r="F2430" t="str">
        <f t="shared" si="414"/>
        <v>35</v>
      </c>
      <c r="G2430">
        <f t="shared" si="415"/>
        <v>2024</v>
      </c>
      <c r="H2430" t="str">
        <f t="shared" si="416"/>
        <v>31</v>
      </c>
      <c r="I2430" t="str">
        <f t="shared" si="408"/>
        <v>2024-08</v>
      </c>
      <c r="J2430" s="6" t="s">
        <v>20</v>
      </c>
      <c r="K2430" t="str">
        <f>VLOOKUP(J2430,Hoja1!$A$1:$B$12,2,0)</f>
        <v>AGOSTO</v>
      </c>
      <c r="L2430" t="s">
        <v>23</v>
      </c>
      <c r="M2430" s="6" t="str">
        <f t="shared" si="410"/>
        <v>16</v>
      </c>
      <c r="N2430" t="str">
        <f t="shared" si="409"/>
        <v>03</v>
      </c>
    </row>
    <row r="2431" spans="1:14" hidden="1">
      <c r="A2431" s="1">
        <v>45530</v>
      </c>
      <c r="B2431">
        <f t="shared" si="411"/>
        <v>2024</v>
      </c>
      <c r="C2431" t="str">
        <f t="shared" si="412"/>
        <v>08</v>
      </c>
      <c r="D2431" t="str">
        <f t="shared" si="407"/>
        <v>AGOSTO</v>
      </c>
      <c r="E2431" t="str">
        <f t="shared" si="413"/>
        <v>LUN.</v>
      </c>
      <c r="F2431" t="str">
        <f t="shared" si="414"/>
        <v>35</v>
      </c>
      <c r="G2431">
        <f t="shared" si="415"/>
        <v>2024</v>
      </c>
      <c r="H2431" t="str">
        <f t="shared" si="416"/>
        <v>31</v>
      </c>
      <c r="I2431" t="str">
        <f t="shared" si="408"/>
        <v>2024-08</v>
      </c>
      <c r="J2431" s="6" t="s">
        <v>20</v>
      </c>
      <c r="K2431" t="str">
        <f>VLOOKUP(J2431,Hoja1!$A$1:$B$12,2,0)</f>
        <v>AGOSTO</v>
      </c>
      <c r="L2431" t="s">
        <v>23</v>
      </c>
      <c r="M2431" s="6" t="str">
        <f t="shared" si="410"/>
        <v>16</v>
      </c>
      <c r="N2431" t="str">
        <f t="shared" si="409"/>
        <v>03</v>
      </c>
    </row>
    <row r="2432" spans="1:14" hidden="1">
      <c r="A2432" s="1">
        <v>45531</v>
      </c>
      <c r="B2432">
        <f t="shared" si="411"/>
        <v>2024</v>
      </c>
      <c r="C2432" t="str">
        <f t="shared" si="412"/>
        <v>08</v>
      </c>
      <c r="D2432" t="str">
        <f t="shared" si="407"/>
        <v>AGOSTO</v>
      </c>
      <c r="E2432" t="str">
        <f t="shared" si="413"/>
        <v>MAR.</v>
      </c>
      <c r="F2432" t="str">
        <f t="shared" si="414"/>
        <v>35</v>
      </c>
      <c r="G2432">
        <f t="shared" si="415"/>
        <v>2024</v>
      </c>
      <c r="H2432" t="str">
        <f t="shared" si="416"/>
        <v>31</v>
      </c>
      <c r="I2432" t="str">
        <f t="shared" si="408"/>
        <v>2024-08</v>
      </c>
      <c r="J2432" s="6" t="s">
        <v>20</v>
      </c>
      <c r="K2432" t="str">
        <f>VLOOKUP(J2432,Hoja1!$A$1:$B$12,2,0)</f>
        <v>AGOSTO</v>
      </c>
      <c r="L2432" t="s">
        <v>23</v>
      </c>
      <c r="M2432" s="6" t="str">
        <f t="shared" si="410"/>
        <v>16</v>
      </c>
      <c r="N2432" t="str">
        <f t="shared" si="409"/>
        <v>03</v>
      </c>
    </row>
    <row r="2433" spans="1:14" hidden="1">
      <c r="A2433" s="1">
        <v>45532</v>
      </c>
      <c r="B2433">
        <f t="shared" si="411"/>
        <v>2024</v>
      </c>
      <c r="C2433" t="str">
        <f t="shared" si="412"/>
        <v>08</v>
      </c>
      <c r="D2433" t="str">
        <f t="shared" si="407"/>
        <v>AGOSTO</v>
      </c>
      <c r="E2433" t="str">
        <f t="shared" si="413"/>
        <v>MIÉ.</v>
      </c>
      <c r="F2433" t="str">
        <f t="shared" si="414"/>
        <v>35</v>
      </c>
      <c r="G2433">
        <f t="shared" si="415"/>
        <v>2024</v>
      </c>
      <c r="H2433" t="str">
        <f t="shared" si="416"/>
        <v>31</v>
      </c>
      <c r="I2433" t="str">
        <f t="shared" si="408"/>
        <v>2024-08</v>
      </c>
      <c r="J2433" s="6" t="s">
        <v>20</v>
      </c>
      <c r="K2433" t="str">
        <f>VLOOKUP(J2433,Hoja1!$A$1:$B$12,2,0)</f>
        <v>AGOSTO</v>
      </c>
      <c r="L2433" t="s">
        <v>23</v>
      </c>
      <c r="M2433" s="6" t="str">
        <f t="shared" si="410"/>
        <v>16</v>
      </c>
      <c r="N2433" t="str">
        <f t="shared" si="409"/>
        <v>03</v>
      </c>
    </row>
    <row r="2434" spans="1:14" hidden="1">
      <c r="A2434" s="1">
        <v>45533</v>
      </c>
      <c r="B2434">
        <f t="shared" si="411"/>
        <v>2024</v>
      </c>
      <c r="C2434" t="str">
        <f t="shared" si="412"/>
        <v>08</v>
      </c>
      <c r="D2434" t="str">
        <f t="shared" si="407"/>
        <v>AGOSTO</v>
      </c>
      <c r="E2434" t="str">
        <f t="shared" si="413"/>
        <v>JUE.</v>
      </c>
      <c r="F2434" t="str">
        <f t="shared" si="414"/>
        <v>35</v>
      </c>
      <c r="G2434">
        <f t="shared" si="415"/>
        <v>2024</v>
      </c>
      <c r="H2434" t="str">
        <f t="shared" si="416"/>
        <v>31</v>
      </c>
      <c r="I2434" t="str">
        <f t="shared" si="408"/>
        <v>2024-08</v>
      </c>
      <c r="J2434" s="6" t="s">
        <v>20</v>
      </c>
      <c r="K2434" t="str">
        <f>VLOOKUP(J2434,Hoja1!$A$1:$B$12,2,0)</f>
        <v>AGOSTO</v>
      </c>
      <c r="L2434" t="s">
        <v>23</v>
      </c>
      <c r="M2434" s="6" t="str">
        <f t="shared" si="410"/>
        <v>16</v>
      </c>
      <c r="N2434" t="str">
        <f t="shared" si="409"/>
        <v>03</v>
      </c>
    </row>
    <row r="2435" spans="1:14" hidden="1">
      <c r="A2435" s="1">
        <v>45534</v>
      </c>
      <c r="B2435">
        <f t="shared" si="411"/>
        <v>2024</v>
      </c>
      <c r="C2435" t="str">
        <f t="shared" si="412"/>
        <v>08</v>
      </c>
      <c r="D2435" t="str">
        <f t="shared" ref="D2435:D2498" si="417">UPPER(TEXT(A2435,"mmmm"))</f>
        <v>AGOSTO</v>
      </c>
      <c r="E2435" t="str">
        <f t="shared" si="413"/>
        <v>VIE.</v>
      </c>
      <c r="F2435" t="str">
        <f t="shared" si="414"/>
        <v>35</v>
      </c>
      <c r="G2435">
        <f t="shared" si="415"/>
        <v>2024</v>
      </c>
      <c r="H2435" t="str">
        <f t="shared" si="416"/>
        <v>31</v>
      </c>
      <c r="I2435" t="str">
        <f t="shared" ref="I2435:I2498" si="418">YEAR(A2435) &amp; "-" &amp;TEXT(MONTH(A2435),"00")</f>
        <v>2024-08</v>
      </c>
      <c r="J2435" s="6" t="s">
        <v>20</v>
      </c>
      <c r="K2435" t="str">
        <f>VLOOKUP(J2435,Hoja1!$A$1:$B$12,2,0)</f>
        <v>AGOSTO</v>
      </c>
      <c r="L2435" t="s">
        <v>23</v>
      </c>
      <c r="M2435" s="6" t="str">
        <f t="shared" si="410"/>
        <v>16</v>
      </c>
      <c r="N2435" t="str">
        <f t="shared" ref="N2435:N2498" si="419">IF(OR(J2435="02",J2435="03",J2435="04"),"01",IF(OR(J2435="05",J2435="06",J2435="07"),"02",IF(OR(J2435="08",J2435="09",J2435="10"),"03","04")))</f>
        <v>03</v>
      </c>
    </row>
    <row r="2436" spans="1:14" hidden="1">
      <c r="A2436" s="1">
        <v>45535</v>
      </c>
      <c r="B2436">
        <f t="shared" si="411"/>
        <v>2024</v>
      </c>
      <c r="C2436" t="str">
        <f t="shared" si="412"/>
        <v>08</v>
      </c>
      <c r="D2436" t="str">
        <f t="shared" si="417"/>
        <v>AGOSTO</v>
      </c>
      <c r="E2436" t="str">
        <f t="shared" si="413"/>
        <v>SÁB.</v>
      </c>
      <c r="F2436" t="str">
        <f t="shared" si="414"/>
        <v>35</v>
      </c>
      <c r="G2436">
        <f t="shared" si="415"/>
        <v>2024</v>
      </c>
      <c r="H2436" t="str">
        <f t="shared" si="416"/>
        <v>31</v>
      </c>
      <c r="I2436" t="str">
        <f t="shared" si="418"/>
        <v>2024-08</v>
      </c>
      <c r="J2436" s="6" t="s">
        <v>20</v>
      </c>
      <c r="K2436" t="str">
        <f>VLOOKUP(J2436,Hoja1!$A$1:$B$12,2,0)</f>
        <v>AGOSTO</v>
      </c>
      <c r="L2436" t="s">
        <v>23</v>
      </c>
      <c r="M2436" s="6" t="str">
        <f t="shared" si="410"/>
        <v>16</v>
      </c>
      <c r="N2436" t="str">
        <f t="shared" si="419"/>
        <v>03</v>
      </c>
    </row>
    <row r="2437" spans="1:14" hidden="1">
      <c r="A2437" s="1">
        <v>45536</v>
      </c>
      <c r="B2437">
        <f t="shared" si="411"/>
        <v>2024</v>
      </c>
      <c r="C2437" t="str">
        <f t="shared" si="412"/>
        <v>09</v>
      </c>
      <c r="D2437" t="str">
        <f t="shared" si="417"/>
        <v>SEPTIEMBRE</v>
      </c>
      <c r="E2437" t="str">
        <f t="shared" si="413"/>
        <v>DOM.</v>
      </c>
      <c r="F2437" t="str">
        <f t="shared" si="414"/>
        <v>36</v>
      </c>
      <c r="G2437">
        <f t="shared" si="415"/>
        <v>2024</v>
      </c>
      <c r="H2437" t="str">
        <f t="shared" si="416"/>
        <v>32</v>
      </c>
      <c r="I2437" t="str">
        <f t="shared" si="418"/>
        <v>2024-09</v>
      </c>
      <c r="J2437" s="6" t="s">
        <v>21</v>
      </c>
      <c r="K2437" t="str">
        <f>VLOOKUP(J2437,Hoja1!$A$1:$B$12,2,0)</f>
        <v>SEPTIEMBRE</v>
      </c>
      <c r="L2437" t="s">
        <v>23</v>
      </c>
      <c r="M2437" s="6" t="str">
        <f t="shared" si="410"/>
        <v>16</v>
      </c>
      <c r="N2437" t="str">
        <f t="shared" si="419"/>
        <v>03</v>
      </c>
    </row>
    <row r="2438" spans="1:14" hidden="1">
      <c r="A2438" s="1">
        <v>45537</v>
      </c>
      <c r="B2438">
        <f t="shared" si="411"/>
        <v>2024</v>
      </c>
      <c r="C2438" t="str">
        <f t="shared" si="412"/>
        <v>09</v>
      </c>
      <c r="D2438" t="str">
        <f t="shared" si="417"/>
        <v>SEPTIEMBRE</v>
      </c>
      <c r="E2438" t="str">
        <f t="shared" si="413"/>
        <v>LUN.</v>
      </c>
      <c r="F2438" t="str">
        <f t="shared" si="414"/>
        <v>36</v>
      </c>
      <c r="G2438">
        <f t="shared" si="415"/>
        <v>2024</v>
      </c>
      <c r="H2438" t="str">
        <f t="shared" si="416"/>
        <v>32</v>
      </c>
      <c r="I2438" t="str">
        <f t="shared" si="418"/>
        <v>2024-09</v>
      </c>
      <c r="J2438" s="6" t="s">
        <v>21</v>
      </c>
      <c r="K2438" t="str">
        <f>VLOOKUP(J2438,Hoja1!$A$1:$B$12,2,0)</f>
        <v>SEPTIEMBRE</v>
      </c>
      <c r="L2438" t="s">
        <v>23</v>
      </c>
      <c r="M2438" s="6" t="str">
        <f t="shared" si="410"/>
        <v>16</v>
      </c>
      <c r="N2438" t="str">
        <f t="shared" si="419"/>
        <v>03</v>
      </c>
    </row>
    <row r="2439" spans="1:14" hidden="1">
      <c r="A2439" s="1">
        <v>45538</v>
      </c>
      <c r="B2439">
        <f t="shared" si="411"/>
        <v>2024</v>
      </c>
      <c r="C2439" t="str">
        <f t="shared" si="412"/>
        <v>09</v>
      </c>
      <c r="D2439" t="str">
        <f t="shared" si="417"/>
        <v>SEPTIEMBRE</v>
      </c>
      <c r="E2439" t="str">
        <f t="shared" si="413"/>
        <v>MAR.</v>
      </c>
      <c r="F2439" t="str">
        <f t="shared" si="414"/>
        <v>36</v>
      </c>
      <c r="G2439">
        <f t="shared" si="415"/>
        <v>2024</v>
      </c>
      <c r="H2439" t="str">
        <f t="shared" si="416"/>
        <v>32</v>
      </c>
      <c r="I2439" t="str">
        <f t="shared" si="418"/>
        <v>2024-09</v>
      </c>
      <c r="J2439" s="6" t="s">
        <v>21</v>
      </c>
      <c r="K2439" t="str">
        <f>VLOOKUP(J2439,Hoja1!$A$1:$B$12,2,0)</f>
        <v>SEPTIEMBRE</v>
      </c>
      <c r="L2439" t="s">
        <v>23</v>
      </c>
      <c r="M2439" s="6" t="str">
        <f t="shared" si="410"/>
        <v>16</v>
      </c>
      <c r="N2439" t="str">
        <f t="shared" si="419"/>
        <v>03</v>
      </c>
    </row>
    <row r="2440" spans="1:14" hidden="1">
      <c r="A2440" s="1">
        <v>45539</v>
      </c>
      <c r="B2440">
        <f t="shared" si="411"/>
        <v>2024</v>
      </c>
      <c r="C2440" t="str">
        <f t="shared" si="412"/>
        <v>09</v>
      </c>
      <c r="D2440" t="str">
        <f t="shared" si="417"/>
        <v>SEPTIEMBRE</v>
      </c>
      <c r="E2440" t="str">
        <f t="shared" si="413"/>
        <v>MIÉ.</v>
      </c>
      <c r="F2440" t="str">
        <f t="shared" si="414"/>
        <v>36</v>
      </c>
      <c r="G2440">
        <f t="shared" si="415"/>
        <v>2024</v>
      </c>
      <c r="H2440" t="str">
        <f t="shared" si="416"/>
        <v>32</v>
      </c>
      <c r="I2440" t="str">
        <f t="shared" si="418"/>
        <v>2024-09</v>
      </c>
      <c r="J2440" s="6" t="s">
        <v>21</v>
      </c>
      <c r="K2440" t="str">
        <f>VLOOKUP(J2440,Hoja1!$A$1:$B$12,2,0)</f>
        <v>SEPTIEMBRE</v>
      </c>
      <c r="L2440" t="s">
        <v>23</v>
      </c>
      <c r="M2440" s="6" t="str">
        <f t="shared" si="410"/>
        <v>16</v>
      </c>
      <c r="N2440" t="str">
        <f t="shared" si="419"/>
        <v>03</v>
      </c>
    </row>
    <row r="2441" spans="1:14" hidden="1">
      <c r="A2441" s="1">
        <v>45540</v>
      </c>
      <c r="B2441">
        <f t="shared" si="411"/>
        <v>2024</v>
      </c>
      <c r="C2441" t="str">
        <f t="shared" si="412"/>
        <v>09</v>
      </c>
      <c r="D2441" t="str">
        <f t="shared" si="417"/>
        <v>SEPTIEMBRE</v>
      </c>
      <c r="E2441" t="str">
        <f t="shared" si="413"/>
        <v>JUE.</v>
      </c>
      <c r="F2441" t="str">
        <f t="shared" si="414"/>
        <v>36</v>
      </c>
      <c r="G2441">
        <f t="shared" si="415"/>
        <v>2024</v>
      </c>
      <c r="H2441" t="str">
        <f t="shared" si="416"/>
        <v>32</v>
      </c>
      <c r="I2441" t="str">
        <f t="shared" si="418"/>
        <v>2024-09</v>
      </c>
      <c r="J2441" s="6" t="s">
        <v>21</v>
      </c>
      <c r="K2441" t="str">
        <f>VLOOKUP(J2441,Hoja1!$A$1:$B$12,2,0)</f>
        <v>SEPTIEMBRE</v>
      </c>
      <c r="L2441" t="s">
        <v>23</v>
      </c>
      <c r="M2441" s="6" t="str">
        <f t="shared" si="410"/>
        <v>16</v>
      </c>
      <c r="N2441" t="str">
        <f t="shared" si="419"/>
        <v>03</v>
      </c>
    </row>
    <row r="2442" spans="1:14" hidden="1">
      <c r="A2442" s="1">
        <v>45541</v>
      </c>
      <c r="B2442">
        <f t="shared" si="411"/>
        <v>2024</v>
      </c>
      <c r="C2442" t="str">
        <f t="shared" si="412"/>
        <v>09</v>
      </c>
      <c r="D2442" t="str">
        <f t="shared" si="417"/>
        <v>SEPTIEMBRE</v>
      </c>
      <c r="E2442" t="str">
        <f t="shared" si="413"/>
        <v>VIE.</v>
      </c>
      <c r="F2442" t="str">
        <f t="shared" si="414"/>
        <v>36</v>
      </c>
      <c r="G2442">
        <f t="shared" si="415"/>
        <v>2024</v>
      </c>
      <c r="H2442" t="str">
        <f t="shared" si="416"/>
        <v>32</v>
      </c>
      <c r="I2442" t="str">
        <f t="shared" si="418"/>
        <v>2024-09</v>
      </c>
      <c r="J2442" s="6" t="s">
        <v>21</v>
      </c>
      <c r="K2442" t="str">
        <f>VLOOKUP(J2442,Hoja1!$A$1:$B$12,2,0)</f>
        <v>SEPTIEMBRE</v>
      </c>
      <c r="L2442" t="s">
        <v>23</v>
      </c>
      <c r="M2442" s="6" t="str">
        <f t="shared" si="410"/>
        <v>16</v>
      </c>
      <c r="N2442" t="str">
        <f t="shared" si="419"/>
        <v>03</v>
      </c>
    </row>
    <row r="2443" spans="1:14" hidden="1">
      <c r="A2443" s="1">
        <v>45542</v>
      </c>
      <c r="B2443">
        <f t="shared" si="411"/>
        <v>2024</v>
      </c>
      <c r="C2443" t="str">
        <f t="shared" si="412"/>
        <v>09</v>
      </c>
      <c r="D2443" t="str">
        <f t="shared" si="417"/>
        <v>SEPTIEMBRE</v>
      </c>
      <c r="E2443" t="str">
        <f t="shared" si="413"/>
        <v>SÁB.</v>
      </c>
      <c r="F2443" t="str">
        <f t="shared" si="414"/>
        <v>36</v>
      </c>
      <c r="G2443">
        <f t="shared" si="415"/>
        <v>2024</v>
      </c>
      <c r="H2443" t="str">
        <f t="shared" si="416"/>
        <v>32</v>
      </c>
      <c r="I2443" t="str">
        <f t="shared" si="418"/>
        <v>2024-09</v>
      </c>
      <c r="J2443" s="6" t="s">
        <v>21</v>
      </c>
      <c r="K2443" t="str">
        <f>VLOOKUP(J2443,Hoja1!$A$1:$B$12,2,0)</f>
        <v>SEPTIEMBRE</v>
      </c>
      <c r="L2443" t="s">
        <v>23</v>
      </c>
      <c r="M2443" s="6" t="str">
        <f t="shared" si="410"/>
        <v>16</v>
      </c>
      <c r="N2443" t="str">
        <f t="shared" si="419"/>
        <v>03</v>
      </c>
    </row>
    <row r="2444" spans="1:14" hidden="1">
      <c r="A2444" s="1">
        <v>45543</v>
      </c>
      <c r="B2444">
        <f t="shared" si="411"/>
        <v>2024</v>
      </c>
      <c r="C2444" t="str">
        <f t="shared" si="412"/>
        <v>09</v>
      </c>
      <c r="D2444" t="str">
        <f t="shared" si="417"/>
        <v>SEPTIEMBRE</v>
      </c>
      <c r="E2444" t="str">
        <f t="shared" si="413"/>
        <v>DOM.</v>
      </c>
      <c r="F2444" t="str">
        <f t="shared" si="414"/>
        <v>37</v>
      </c>
      <c r="G2444">
        <f t="shared" si="415"/>
        <v>2024</v>
      </c>
      <c r="H2444" t="str">
        <f t="shared" si="416"/>
        <v>33</v>
      </c>
      <c r="I2444" t="str">
        <f t="shared" si="418"/>
        <v>2024-09</v>
      </c>
      <c r="J2444" s="6" t="s">
        <v>21</v>
      </c>
      <c r="K2444" t="str">
        <f>VLOOKUP(J2444,Hoja1!$A$1:$B$12,2,0)</f>
        <v>SEPTIEMBRE</v>
      </c>
      <c r="L2444" t="s">
        <v>23</v>
      </c>
      <c r="M2444" s="6" t="str">
        <f t="shared" si="410"/>
        <v>17</v>
      </c>
      <c r="N2444" t="str">
        <f t="shared" si="419"/>
        <v>03</v>
      </c>
    </row>
    <row r="2445" spans="1:14" hidden="1">
      <c r="A2445" s="1">
        <v>45544</v>
      </c>
      <c r="B2445">
        <f t="shared" si="411"/>
        <v>2024</v>
      </c>
      <c r="C2445" t="str">
        <f t="shared" si="412"/>
        <v>09</v>
      </c>
      <c r="D2445" t="str">
        <f t="shared" si="417"/>
        <v>SEPTIEMBRE</v>
      </c>
      <c r="E2445" t="str">
        <f t="shared" si="413"/>
        <v>LUN.</v>
      </c>
      <c r="F2445" t="str">
        <f t="shared" si="414"/>
        <v>37</v>
      </c>
      <c r="G2445">
        <f t="shared" si="415"/>
        <v>2024</v>
      </c>
      <c r="H2445" t="str">
        <f t="shared" si="416"/>
        <v>33</v>
      </c>
      <c r="I2445" t="str">
        <f t="shared" si="418"/>
        <v>2024-09</v>
      </c>
      <c r="J2445" s="6" t="s">
        <v>21</v>
      </c>
      <c r="K2445" t="str">
        <f>VLOOKUP(J2445,Hoja1!$A$1:$B$12,2,0)</f>
        <v>SEPTIEMBRE</v>
      </c>
      <c r="L2445" t="s">
        <v>23</v>
      </c>
      <c r="M2445" s="6" t="str">
        <f t="shared" si="410"/>
        <v>17</v>
      </c>
      <c r="N2445" t="str">
        <f t="shared" si="419"/>
        <v>03</v>
      </c>
    </row>
    <row r="2446" spans="1:14" hidden="1">
      <c r="A2446" s="1">
        <v>45545</v>
      </c>
      <c r="B2446">
        <f t="shared" si="411"/>
        <v>2024</v>
      </c>
      <c r="C2446" t="str">
        <f t="shared" si="412"/>
        <v>09</v>
      </c>
      <c r="D2446" t="str">
        <f t="shared" si="417"/>
        <v>SEPTIEMBRE</v>
      </c>
      <c r="E2446" t="str">
        <f t="shared" si="413"/>
        <v>MAR.</v>
      </c>
      <c r="F2446" t="str">
        <f t="shared" si="414"/>
        <v>37</v>
      </c>
      <c r="G2446">
        <f t="shared" si="415"/>
        <v>2024</v>
      </c>
      <c r="H2446" t="str">
        <f t="shared" si="416"/>
        <v>33</v>
      </c>
      <c r="I2446" t="str">
        <f t="shared" si="418"/>
        <v>2024-09</v>
      </c>
      <c r="J2446" s="6" t="s">
        <v>21</v>
      </c>
      <c r="K2446" t="str">
        <f>VLOOKUP(J2446,Hoja1!$A$1:$B$12,2,0)</f>
        <v>SEPTIEMBRE</v>
      </c>
      <c r="L2446" t="s">
        <v>23</v>
      </c>
      <c r="M2446" s="6" t="str">
        <f t="shared" si="410"/>
        <v>17</v>
      </c>
      <c r="N2446" t="str">
        <f t="shared" si="419"/>
        <v>03</v>
      </c>
    </row>
    <row r="2447" spans="1:14" hidden="1">
      <c r="A2447" s="1">
        <v>45546</v>
      </c>
      <c r="B2447">
        <f t="shared" si="411"/>
        <v>2024</v>
      </c>
      <c r="C2447" t="str">
        <f t="shared" si="412"/>
        <v>09</v>
      </c>
      <c r="D2447" t="str">
        <f t="shared" si="417"/>
        <v>SEPTIEMBRE</v>
      </c>
      <c r="E2447" t="str">
        <f t="shared" si="413"/>
        <v>MIÉ.</v>
      </c>
      <c r="F2447" t="str">
        <f t="shared" si="414"/>
        <v>37</v>
      </c>
      <c r="G2447">
        <f t="shared" si="415"/>
        <v>2024</v>
      </c>
      <c r="H2447" t="str">
        <f t="shared" si="416"/>
        <v>33</v>
      </c>
      <c r="I2447" t="str">
        <f t="shared" si="418"/>
        <v>2024-09</v>
      </c>
      <c r="J2447" s="6" t="s">
        <v>21</v>
      </c>
      <c r="K2447" t="str">
        <f>VLOOKUP(J2447,Hoja1!$A$1:$B$12,2,0)</f>
        <v>SEPTIEMBRE</v>
      </c>
      <c r="L2447" t="s">
        <v>23</v>
      </c>
      <c r="M2447" s="6" t="str">
        <f t="shared" si="410"/>
        <v>17</v>
      </c>
      <c r="N2447" t="str">
        <f t="shared" si="419"/>
        <v>03</v>
      </c>
    </row>
    <row r="2448" spans="1:14" hidden="1">
      <c r="A2448" s="1">
        <v>45547</v>
      </c>
      <c r="B2448">
        <f t="shared" si="411"/>
        <v>2024</v>
      </c>
      <c r="C2448" t="str">
        <f t="shared" si="412"/>
        <v>09</v>
      </c>
      <c r="D2448" t="str">
        <f t="shared" si="417"/>
        <v>SEPTIEMBRE</v>
      </c>
      <c r="E2448" t="str">
        <f t="shared" si="413"/>
        <v>JUE.</v>
      </c>
      <c r="F2448" t="str">
        <f t="shared" si="414"/>
        <v>37</v>
      </c>
      <c r="G2448">
        <f t="shared" si="415"/>
        <v>2024</v>
      </c>
      <c r="H2448" t="str">
        <f t="shared" si="416"/>
        <v>33</v>
      </c>
      <c r="I2448" t="str">
        <f t="shared" si="418"/>
        <v>2024-09</v>
      </c>
      <c r="J2448" s="6" t="s">
        <v>21</v>
      </c>
      <c r="K2448" t="str">
        <f>VLOOKUP(J2448,Hoja1!$A$1:$B$12,2,0)</f>
        <v>SEPTIEMBRE</v>
      </c>
      <c r="L2448" t="s">
        <v>23</v>
      </c>
      <c r="M2448" s="6" t="str">
        <f t="shared" si="410"/>
        <v>17</v>
      </c>
      <c r="N2448" t="str">
        <f t="shared" si="419"/>
        <v>03</v>
      </c>
    </row>
    <row r="2449" spans="1:14" hidden="1">
      <c r="A2449" s="1">
        <v>45548</v>
      </c>
      <c r="B2449">
        <f t="shared" si="411"/>
        <v>2024</v>
      </c>
      <c r="C2449" t="str">
        <f t="shared" si="412"/>
        <v>09</v>
      </c>
      <c r="D2449" t="str">
        <f t="shared" si="417"/>
        <v>SEPTIEMBRE</v>
      </c>
      <c r="E2449" t="str">
        <f t="shared" si="413"/>
        <v>VIE.</v>
      </c>
      <c r="F2449" t="str">
        <f t="shared" si="414"/>
        <v>37</v>
      </c>
      <c r="G2449">
        <f t="shared" si="415"/>
        <v>2024</v>
      </c>
      <c r="H2449" t="str">
        <f t="shared" si="416"/>
        <v>33</v>
      </c>
      <c r="I2449" t="str">
        <f t="shared" si="418"/>
        <v>2024-09</v>
      </c>
      <c r="J2449" s="6" t="s">
        <v>21</v>
      </c>
      <c r="K2449" t="str">
        <f>VLOOKUP(J2449,Hoja1!$A$1:$B$12,2,0)</f>
        <v>SEPTIEMBRE</v>
      </c>
      <c r="L2449" t="s">
        <v>23</v>
      </c>
      <c r="M2449" s="6" t="str">
        <f t="shared" si="410"/>
        <v>17</v>
      </c>
      <c r="N2449" t="str">
        <f t="shared" si="419"/>
        <v>03</v>
      </c>
    </row>
    <row r="2450" spans="1:14" hidden="1">
      <c r="A2450" s="1">
        <v>45549</v>
      </c>
      <c r="B2450">
        <f t="shared" si="411"/>
        <v>2024</v>
      </c>
      <c r="C2450" t="str">
        <f t="shared" si="412"/>
        <v>09</v>
      </c>
      <c r="D2450" t="str">
        <f t="shared" si="417"/>
        <v>SEPTIEMBRE</v>
      </c>
      <c r="E2450" t="str">
        <f t="shared" si="413"/>
        <v>SÁB.</v>
      </c>
      <c r="F2450" t="str">
        <f t="shared" si="414"/>
        <v>37</v>
      </c>
      <c r="G2450">
        <f t="shared" si="415"/>
        <v>2024</v>
      </c>
      <c r="H2450" t="str">
        <f t="shared" si="416"/>
        <v>33</v>
      </c>
      <c r="I2450" t="str">
        <f t="shared" si="418"/>
        <v>2024-09</v>
      </c>
      <c r="J2450" s="6" t="s">
        <v>21</v>
      </c>
      <c r="K2450" t="str">
        <f>VLOOKUP(J2450,Hoja1!$A$1:$B$12,2,0)</f>
        <v>SEPTIEMBRE</v>
      </c>
      <c r="L2450" t="s">
        <v>23</v>
      </c>
      <c r="M2450" s="6" t="str">
        <f t="shared" si="410"/>
        <v>17</v>
      </c>
      <c r="N2450" t="str">
        <f t="shared" si="419"/>
        <v>03</v>
      </c>
    </row>
    <row r="2451" spans="1:14" hidden="1">
      <c r="A2451" s="1">
        <v>45550</v>
      </c>
      <c r="B2451">
        <f t="shared" si="411"/>
        <v>2024</v>
      </c>
      <c r="C2451" t="str">
        <f t="shared" si="412"/>
        <v>09</v>
      </c>
      <c r="D2451" t="str">
        <f t="shared" si="417"/>
        <v>SEPTIEMBRE</v>
      </c>
      <c r="E2451" t="str">
        <f t="shared" si="413"/>
        <v>DOM.</v>
      </c>
      <c r="F2451" t="str">
        <f t="shared" si="414"/>
        <v>38</v>
      </c>
      <c r="G2451">
        <f t="shared" si="415"/>
        <v>2024</v>
      </c>
      <c r="H2451" t="str">
        <f t="shared" si="416"/>
        <v>34</v>
      </c>
      <c r="I2451" t="str">
        <f t="shared" si="418"/>
        <v>2024-09</v>
      </c>
      <c r="J2451" s="6" t="s">
        <v>21</v>
      </c>
      <c r="K2451" t="str">
        <f>VLOOKUP(J2451,Hoja1!$A$1:$B$12,2,0)</f>
        <v>SEPTIEMBRE</v>
      </c>
      <c r="L2451" t="s">
        <v>23</v>
      </c>
      <c r="M2451" s="6" t="str">
        <f t="shared" si="410"/>
        <v>17</v>
      </c>
      <c r="N2451" t="str">
        <f t="shared" si="419"/>
        <v>03</v>
      </c>
    </row>
    <row r="2452" spans="1:14" hidden="1">
      <c r="A2452" s="1">
        <v>45551</v>
      </c>
      <c r="B2452">
        <f t="shared" si="411"/>
        <v>2024</v>
      </c>
      <c r="C2452" t="str">
        <f t="shared" si="412"/>
        <v>09</v>
      </c>
      <c r="D2452" t="str">
        <f t="shared" si="417"/>
        <v>SEPTIEMBRE</v>
      </c>
      <c r="E2452" t="str">
        <f t="shared" si="413"/>
        <v>LUN.</v>
      </c>
      <c r="F2452" t="str">
        <f t="shared" si="414"/>
        <v>38</v>
      </c>
      <c r="G2452">
        <f t="shared" si="415"/>
        <v>2024</v>
      </c>
      <c r="H2452" t="str">
        <f t="shared" si="416"/>
        <v>34</v>
      </c>
      <c r="I2452" t="str">
        <f t="shared" si="418"/>
        <v>2024-09</v>
      </c>
      <c r="J2452" s="6" t="s">
        <v>21</v>
      </c>
      <c r="K2452" t="str">
        <f>VLOOKUP(J2452,Hoja1!$A$1:$B$12,2,0)</f>
        <v>SEPTIEMBRE</v>
      </c>
      <c r="L2452" t="s">
        <v>23</v>
      </c>
      <c r="M2452" s="6" t="str">
        <f t="shared" si="410"/>
        <v>17</v>
      </c>
      <c r="N2452" t="str">
        <f t="shared" si="419"/>
        <v>03</v>
      </c>
    </row>
    <row r="2453" spans="1:14" hidden="1">
      <c r="A2453" s="1">
        <v>45552</v>
      </c>
      <c r="B2453">
        <f t="shared" si="411"/>
        <v>2024</v>
      </c>
      <c r="C2453" t="str">
        <f t="shared" si="412"/>
        <v>09</v>
      </c>
      <c r="D2453" t="str">
        <f t="shared" si="417"/>
        <v>SEPTIEMBRE</v>
      </c>
      <c r="E2453" t="str">
        <f t="shared" si="413"/>
        <v>MAR.</v>
      </c>
      <c r="F2453" t="str">
        <f t="shared" si="414"/>
        <v>38</v>
      </c>
      <c r="G2453">
        <f t="shared" si="415"/>
        <v>2024</v>
      </c>
      <c r="H2453" t="str">
        <f t="shared" si="416"/>
        <v>34</v>
      </c>
      <c r="I2453" t="str">
        <f t="shared" si="418"/>
        <v>2024-09</v>
      </c>
      <c r="J2453" s="6" t="s">
        <v>21</v>
      </c>
      <c r="K2453" t="str">
        <f>VLOOKUP(J2453,Hoja1!$A$1:$B$12,2,0)</f>
        <v>SEPTIEMBRE</v>
      </c>
      <c r="L2453" t="s">
        <v>23</v>
      </c>
      <c r="M2453" s="6" t="str">
        <f t="shared" si="410"/>
        <v>17</v>
      </c>
      <c r="N2453" t="str">
        <f t="shared" si="419"/>
        <v>03</v>
      </c>
    </row>
    <row r="2454" spans="1:14" hidden="1">
      <c r="A2454" s="1">
        <v>45553</v>
      </c>
      <c r="B2454">
        <f t="shared" si="411"/>
        <v>2024</v>
      </c>
      <c r="C2454" t="str">
        <f t="shared" si="412"/>
        <v>09</v>
      </c>
      <c r="D2454" t="str">
        <f t="shared" si="417"/>
        <v>SEPTIEMBRE</v>
      </c>
      <c r="E2454" t="str">
        <f t="shared" si="413"/>
        <v>MIÉ.</v>
      </c>
      <c r="F2454" t="str">
        <f t="shared" si="414"/>
        <v>38</v>
      </c>
      <c r="G2454">
        <f t="shared" si="415"/>
        <v>2024</v>
      </c>
      <c r="H2454" t="str">
        <f t="shared" si="416"/>
        <v>34</v>
      </c>
      <c r="I2454" t="str">
        <f t="shared" si="418"/>
        <v>2024-09</v>
      </c>
      <c r="J2454" s="6" t="s">
        <v>21</v>
      </c>
      <c r="K2454" t="str">
        <f>VLOOKUP(J2454,Hoja1!$A$1:$B$12,2,0)</f>
        <v>SEPTIEMBRE</v>
      </c>
      <c r="L2454" t="s">
        <v>23</v>
      </c>
      <c r="M2454" s="6" t="str">
        <f t="shared" si="410"/>
        <v>17</v>
      </c>
      <c r="N2454" t="str">
        <f t="shared" si="419"/>
        <v>03</v>
      </c>
    </row>
    <row r="2455" spans="1:14" hidden="1">
      <c r="A2455" s="1">
        <v>45554</v>
      </c>
      <c r="B2455">
        <f t="shared" si="411"/>
        <v>2024</v>
      </c>
      <c r="C2455" t="str">
        <f t="shared" si="412"/>
        <v>09</v>
      </c>
      <c r="D2455" t="str">
        <f t="shared" si="417"/>
        <v>SEPTIEMBRE</v>
      </c>
      <c r="E2455" t="str">
        <f t="shared" si="413"/>
        <v>JUE.</v>
      </c>
      <c r="F2455" t="str">
        <f t="shared" si="414"/>
        <v>38</v>
      </c>
      <c r="G2455">
        <f t="shared" si="415"/>
        <v>2024</v>
      </c>
      <c r="H2455" t="str">
        <f t="shared" si="416"/>
        <v>34</v>
      </c>
      <c r="I2455" t="str">
        <f t="shared" si="418"/>
        <v>2024-09</v>
      </c>
      <c r="J2455" s="6" t="s">
        <v>21</v>
      </c>
      <c r="K2455" t="str">
        <f>VLOOKUP(J2455,Hoja1!$A$1:$B$12,2,0)</f>
        <v>SEPTIEMBRE</v>
      </c>
      <c r="L2455" t="s">
        <v>23</v>
      </c>
      <c r="M2455" s="6" t="str">
        <f t="shared" si="410"/>
        <v>17</v>
      </c>
      <c r="N2455" t="str">
        <f t="shared" si="419"/>
        <v>03</v>
      </c>
    </row>
    <row r="2456" spans="1:14" hidden="1">
      <c r="A2456" s="1">
        <v>45555</v>
      </c>
      <c r="B2456">
        <f t="shared" si="411"/>
        <v>2024</v>
      </c>
      <c r="C2456" t="str">
        <f t="shared" si="412"/>
        <v>09</v>
      </c>
      <c r="D2456" t="str">
        <f t="shared" si="417"/>
        <v>SEPTIEMBRE</v>
      </c>
      <c r="E2456" t="str">
        <f t="shared" si="413"/>
        <v>VIE.</v>
      </c>
      <c r="F2456" t="str">
        <f t="shared" si="414"/>
        <v>38</v>
      </c>
      <c r="G2456">
        <f t="shared" si="415"/>
        <v>2024</v>
      </c>
      <c r="H2456" t="str">
        <f t="shared" si="416"/>
        <v>34</v>
      </c>
      <c r="I2456" t="str">
        <f t="shared" si="418"/>
        <v>2024-09</v>
      </c>
      <c r="J2456" s="6" t="s">
        <v>21</v>
      </c>
      <c r="K2456" t="str">
        <f>VLOOKUP(J2456,Hoja1!$A$1:$B$12,2,0)</f>
        <v>SEPTIEMBRE</v>
      </c>
      <c r="L2456" t="s">
        <v>23</v>
      </c>
      <c r="M2456" s="6" t="str">
        <f t="shared" si="410"/>
        <v>17</v>
      </c>
      <c r="N2456" t="str">
        <f t="shared" si="419"/>
        <v>03</v>
      </c>
    </row>
    <row r="2457" spans="1:14" hidden="1">
      <c r="A2457" s="1">
        <v>45556</v>
      </c>
      <c r="B2457">
        <f t="shared" si="411"/>
        <v>2024</v>
      </c>
      <c r="C2457" t="str">
        <f t="shared" si="412"/>
        <v>09</v>
      </c>
      <c r="D2457" t="str">
        <f t="shared" si="417"/>
        <v>SEPTIEMBRE</v>
      </c>
      <c r="E2457" t="str">
        <f t="shared" si="413"/>
        <v>SÁB.</v>
      </c>
      <c r="F2457" t="str">
        <f t="shared" si="414"/>
        <v>38</v>
      </c>
      <c r="G2457">
        <f t="shared" si="415"/>
        <v>2024</v>
      </c>
      <c r="H2457" t="str">
        <f t="shared" si="416"/>
        <v>34</v>
      </c>
      <c r="I2457" t="str">
        <f t="shared" si="418"/>
        <v>2024-09</v>
      </c>
      <c r="J2457" s="6" t="s">
        <v>21</v>
      </c>
      <c r="K2457" t="str">
        <f>VLOOKUP(J2457,Hoja1!$A$1:$B$12,2,0)</f>
        <v>SEPTIEMBRE</v>
      </c>
      <c r="L2457" t="s">
        <v>23</v>
      </c>
      <c r="M2457" s="6" t="str">
        <f t="shared" si="410"/>
        <v>17</v>
      </c>
      <c r="N2457" t="str">
        <f t="shared" si="419"/>
        <v>03</v>
      </c>
    </row>
    <row r="2458" spans="1:14" hidden="1">
      <c r="A2458" s="1">
        <v>45557</v>
      </c>
      <c r="B2458">
        <f t="shared" si="411"/>
        <v>2024</v>
      </c>
      <c r="C2458" t="str">
        <f t="shared" si="412"/>
        <v>09</v>
      </c>
      <c r="D2458" t="str">
        <f t="shared" si="417"/>
        <v>SEPTIEMBRE</v>
      </c>
      <c r="E2458" t="str">
        <f t="shared" si="413"/>
        <v>DOM.</v>
      </c>
      <c r="F2458" t="str">
        <f t="shared" si="414"/>
        <v>39</v>
      </c>
      <c r="G2458">
        <f t="shared" si="415"/>
        <v>2024</v>
      </c>
      <c r="H2458" t="str">
        <f t="shared" si="416"/>
        <v>35</v>
      </c>
      <c r="I2458" t="str">
        <f t="shared" si="418"/>
        <v>2024-09</v>
      </c>
      <c r="J2458" s="6" t="s">
        <v>21</v>
      </c>
      <c r="K2458" t="str">
        <f>VLOOKUP(J2458,Hoja1!$A$1:$B$12,2,0)</f>
        <v>SEPTIEMBRE</v>
      </c>
      <c r="L2458" t="s">
        <v>23</v>
      </c>
      <c r="M2458" s="6" t="str">
        <f t="shared" si="410"/>
        <v>18</v>
      </c>
      <c r="N2458" t="str">
        <f t="shared" si="419"/>
        <v>03</v>
      </c>
    </row>
    <row r="2459" spans="1:14" hidden="1">
      <c r="A2459" s="1">
        <v>45558</v>
      </c>
      <c r="B2459">
        <f t="shared" si="411"/>
        <v>2024</v>
      </c>
      <c r="C2459" t="str">
        <f t="shared" si="412"/>
        <v>09</v>
      </c>
      <c r="D2459" t="str">
        <f t="shared" si="417"/>
        <v>SEPTIEMBRE</v>
      </c>
      <c r="E2459" t="str">
        <f t="shared" si="413"/>
        <v>LUN.</v>
      </c>
      <c r="F2459" t="str">
        <f t="shared" si="414"/>
        <v>39</v>
      </c>
      <c r="G2459">
        <f t="shared" si="415"/>
        <v>2024</v>
      </c>
      <c r="H2459" t="str">
        <f t="shared" si="416"/>
        <v>35</v>
      </c>
      <c r="I2459" t="str">
        <f t="shared" si="418"/>
        <v>2024-09</v>
      </c>
      <c r="J2459" s="6" t="s">
        <v>21</v>
      </c>
      <c r="K2459" t="str">
        <f>VLOOKUP(J2459,Hoja1!$A$1:$B$12,2,0)</f>
        <v>SEPTIEMBRE</v>
      </c>
      <c r="L2459" t="s">
        <v>23</v>
      </c>
      <c r="M2459" s="6" t="str">
        <f t="shared" si="410"/>
        <v>18</v>
      </c>
      <c r="N2459" t="str">
        <f t="shared" si="419"/>
        <v>03</v>
      </c>
    </row>
    <row r="2460" spans="1:14" hidden="1">
      <c r="A2460" s="1">
        <v>45559</v>
      </c>
      <c r="B2460">
        <f t="shared" si="411"/>
        <v>2024</v>
      </c>
      <c r="C2460" t="str">
        <f t="shared" si="412"/>
        <v>09</v>
      </c>
      <c r="D2460" t="str">
        <f t="shared" si="417"/>
        <v>SEPTIEMBRE</v>
      </c>
      <c r="E2460" t="str">
        <f t="shared" si="413"/>
        <v>MAR.</v>
      </c>
      <c r="F2460" t="str">
        <f t="shared" si="414"/>
        <v>39</v>
      </c>
      <c r="G2460">
        <f t="shared" si="415"/>
        <v>2024</v>
      </c>
      <c r="H2460" t="str">
        <f t="shared" si="416"/>
        <v>35</v>
      </c>
      <c r="I2460" t="str">
        <f t="shared" si="418"/>
        <v>2024-09</v>
      </c>
      <c r="J2460" s="6" t="s">
        <v>21</v>
      </c>
      <c r="K2460" t="str">
        <f>VLOOKUP(J2460,Hoja1!$A$1:$B$12,2,0)</f>
        <v>SEPTIEMBRE</v>
      </c>
      <c r="L2460" t="s">
        <v>23</v>
      </c>
      <c r="M2460" s="6" t="str">
        <f t="shared" si="410"/>
        <v>18</v>
      </c>
      <c r="N2460" t="str">
        <f t="shared" si="419"/>
        <v>03</v>
      </c>
    </row>
    <row r="2461" spans="1:14" hidden="1">
      <c r="A2461" s="1">
        <v>45560</v>
      </c>
      <c r="B2461">
        <f t="shared" si="411"/>
        <v>2024</v>
      </c>
      <c r="C2461" t="str">
        <f t="shared" si="412"/>
        <v>09</v>
      </c>
      <c r="D2461" t="str">
        <f t="shared" si="417"/>
        <v>SEPTIEMBRE</v>
      </c>
      <c r="E2461" t="str">
        <f t="shared" si="413"/>
        <v>MIÉ.</v>
      </c>
      <c r="F2461" t="str">
        <f t="shared" si="414"/>
        <v>39</v>
      </c>
      <c r="G2461">
        <f t="shared" si="415"/>
        <v>2024</v>
      </c>
      <c r="H2461" t="str">
        <f t="shared" si="416"/>
        <v>35</v>
      </c>
      <c r="I2461" t="str">
        <f t="shared" si="418"/>
        <v>2024-09</v>
      </c>
      <c r="J2461" s="6" t="s">
        <v>21</v>
      </c>
      <c r="K2461" t="str">
        <f>VLOOKUP(J2461,Hoja1!$A$1:$B$12,2,0)</f>
        <v>SEPTIEMBRE</v>
      </c>
      <c r="L2461" t="s">
        <v>23</v>
      </c>
      <c r="M2461" s="6" t="str">
        <f t="shared" si="410"/>
        <v>18</v>
      </c>
      <c r="N2461" t="str">
        <f t="shared" si="419"/>
        <v>03</v>
      </c>
    </row>
    <row r="2462" spans="1:14" hidden="1">
      <c r="A2462" s="1">
        <v>45561</v>
      </c>
      <c r="B2462">
        <f t="shared" si="411"/>
        <v>2024</v>
      </c>
      <c r="C2462" t="str">
        <f t="shared" si="412"/>
        <v>09</v>
      </c>
      <c r="D2462" t="str">
        <f t="shared" si="417"/>
        <v>SEPTIEMBRE</v>
      </c>
      <c r="E2462" t="str">
        <f t="shared" si="413"/>
        <v>JUE.</v>
      </c>
      <c r="F2462" t="str">
        <f t="shared" si="414"/>
        <v>39</v>
      </c>
      <c r="G2462">
        <f t="shared" si="415"/>
        <v>2024</v>
      </c>
      <c r="H2462" t="str">
        <f t="shared" si="416"/>
        <v>35</v>
      </c>
      <c r="I2462" t="str">
        <f t="shared" si="418"/>
        <v>2024-09</v>
      </c>
      <c r="J2462" s="6" t="s">
        <v>21</v>
      </c>
      <c r="K2462" t="str">
        <f>VLOOKUP(J2462,Hoja1!$A$1:$B$12,2,0)</f>
        <v>SEPTIEMBRE</v>
      </c>
      <c r="L2462" t="s">
        <v>23</v>
      </c>
      <c r="M2462" s="6" t="str">
        <f t="shared" si="410"/>
        <v>18</v>
      </c>
      <c r="N2462" t="str">
        <f t="shared" si="419"/>
        <v>03</v>
      </c>
    </row>
    <row r="2463" spans="1:14" hidden="1">
      <c r="A2463" s="1">
        <v>45562</v>
      </c>
      <c r="B2463">
        <f t="shared" si="411"/>
        <v>2024</v>
      </c>
      <c r="C2463" t="str">
        <f t="shared" si="412"/>
        <v>09</v>
      </c>
      <c r="D2463" t="str">
        <f t="shared" si="417"/>
        <v>SEPTIEMBRE</v>
      </c>
      <c r="E2463" t="str">
        <f t="shared" si="413"/>
        <v>VIE.</v>
      </c>
      <c r="F2463" t="str">
        <f t="shared" si="414"/>
        <v>39</v>
      </c>
      <c r="G2463">
        <f t="shared" si="415"/>
        <v>2024</v>
      </c>
      <c r="H2463" t="str">
        <f t="shared" si="416"/>
        <v>35</v>
      </c>
      <c r="I2463" t="str">
        <f t="shared" si="418"/>
        <v>2024-09</v>
      </c>
      <c r="J2463" s="6" t="s">
        <v>21</v>
      </c>
      <c r="K2463" t="str">
        <f>VLOOKUP(J2463,Hoja1!$A$1:$B$12,2,0)</f>
        <v>SEPTIEMBRE</v>
      </c>
      <c r="L2463" t="s">
        <v>23</v>
      </c>
      <c r="M2463" s="6" t="str">
        <f t="shared" si="410"/>
        <v>18</v>
      </c>
      <c r="N2463" t="str">
        <f t="shared" si="419"/>
        <v>03</v>
      </c>
    </row>
    <row r="2464" spans="1:14" hidden="1">
      <c r="A2464" s="1">
        <v>45563</v>
      </c>
      <c r="B2464">
        <f t="shared" si="411"/>
        <v>2024</v>
      </c>
      <c r="C2464" t="str">
        <f t="shared" si="412"/>
        <v>09</v>
      </c>
      <c r="D2464" t="str">
        <f t="shared" si="417"/>
        <v>SEPTIEMBRE</v>
      </c>
      <c r="E2464" t="str">
        <f t="shared" si="413"/>
        <v>SÁB.</v>
      </c>
      <c r="F2464" t="str">
        <f t="shared" si="414"/>
        <v>39</v>
      </c>
      <c r="G2464">
        <f t="shared" si="415"/>
        <v>2024</v>
      </c>
      <c r="H2464" t="str">
        <f t="shared" si="416"/>
        <v>35</v>
      </c>
      <c r="I2464" t="str">
        <f t="shared" si="418"/>
        <v>2024-09</v>
      </c>
      <c r="J2464" s="6" t="s">
        <v>21</v>
      </c>
      <c r="K2464" t="str">
        <f>VLOOKUP(J2464,Hoja1!$A$1:$B$12,2,0)</f>
        <v>SEPTIEMBRE</v>
      </c>
      <c r="L2464" t="s">
        <v>23</v>
      </c>
      <c r="M2464" s="6" t="str">
        <f t="shared" si="410"/>
        <v>18</v>
      </c>
      <c r="N2464" t="str">
        <f t="shared" si="419"/>
        <v>03</v>
      </c>
    </row>
    <row r="2465" spans="1:14" hidden="1">
      <c r="A2465" s="1">
        <v>45564</v>
      </c>
      <c r="B2465">
        <f t="shared" si="411"/>
        <v>2024</v>
      </c>
      <c r="C2465" t="str">
        <f t="shared" si="412"/>
        <v>09</v>
      </c>
      <c r="D2465" t="str">
        <f t="shared" si="417"/>
        <v>SEPTIEMBRE</v>
      </c>
      <c r="E2465" t="str">
        <f t="shared" si="413"/>
        <v>DOM.</v>
      </c>
      <c r="F2465" t="str">
        <f t="shared" si="414"/>
        <v>40</v>
      </c>
      <c r="G2465">
        <f t="shared" si="415"/>
        <v>2024</v>
      </c>
      <c r="H2465" t="str">
        <f t="shared" si="416"/>
        <v>36</v>
      </c>
      <c r="I2465" t="str">
        <f t="shared" si="418"/>
        <v>2024-09</v>
      </c>
      <c r="J2465" s="6" t="s">
        <v>21</v>
      </c>
      <c r="K2465" t="str">
        <f>VLOOKUP(J2465,Hoja1!$A$1:$B$12,2,0)</f>
        <v>SEPTIEMBRE</v>
      </c>
      <c r="L2465" t="s">
        <v>23</v>
      </c>
      <c r="M2465" s="6" t="str">
        <f t="shared" si="410"/>
        <v>18</v>
      </c>
      <c r="N2465" t="str">
        <f t="shared" si="419"/>
        <v>03</v>
      </c>
    </row>
    <row r="2466" spans="1:14" hidden="1">
      <c r="A2466" s="1">
        <v>45565</v>
      </c>
      <c r="B2466">
        <f t="shared" si="411"/>
        <v>2024</v>
      </c>
      <c r="C2466" t="str">
        <f t="shared" si="412"/>
        <v>09</v>
      </c>
      <c r="D2466" t="str">
        <f t="shared" si="417"/>
        <v>SEPTIEMBRE</v>
      </c>
      <c r="E2466" t="str">
        <f t="shared" si="413"/>
        <v>LUN.</v>
      </c>
      <c r="F2466" t="str">
        <f t="shared" si="414"/>
        <v>40</v>
      </c>
      <c r="G2466">
        <f t="shared" si="415"/>
        <v>2024</v>
      </c>
      <c r="H2466" t="str">
        <f t="shared" si="416"/>
        <v>36</v>
      </c>
      <c r="I2466" t="str">
        <f t="shared" si="418"/>
        <v>2024-09</v>
      </c>
      <c r="J2466" s="6" t="s">
        <v>21</v>
      </c>
      <c r="K2466" t="str">
        <f>VLOOKUP(J2466,Hoja1!$A$1:$B$12,2,0)</f>
        <v>SEPTIEMBRE</v>
      </c>
      <c r="L2466" t="s">
        <v>23</v>
      </c>
      <c r="M2466" s="6" t="str">
        <f t="shared" si="410"/>
        <v>18</v>
      </c>
      <c r="N2466" t="str">
        <f t="shared" si="419"/>
        <v>03</v>
      </c>
    </row>
    <row r="2467" spans="1:14" hidden="1">
      <c r="A2467" s="1">
        <v>45566</v>
      </c>
      <c r="B2467">
        <f t="shared" si="411"/>
        <v>2024</v>
      </c>
      <c r="C2467" t="str">
        <f t="shared" si="412"/>
        <v>10</v>
      </c>
      <c r="D2467" t="str">
        <f t="shared" si="417"/>
        <v>OCTUBRE</v>
      </c>
      <c r="E2467" t="str">
        <f t="shared" si="413"/>
        <v>MAR.</v>
      </c>
      <c r="F2467" t="str">
        <f t="shared" si="414"/>
        <v>40</v>
      </c>
      <c r="G2467">
        <f t="shared" si="415"/>
        <v>2024</v>
      </c>
      <c r="H2467" t="str">
        <f t="shared" si="416"/>
        <v>36</v>
      </c>
      <c r="I2467" t="str">
        <f t="shared" si="418"/>
        <v>2024-10</v>
      </c>
      <c r="J2467" s="6" t="s">
        <v>21</v>
      </c>
      <c r="K2467" t="str">
        <f>VLOOKUP(J2467,Hoja1!$A$1:$B$12,2,0)</f>
        <v>SEPTIEMBRE</v>
      </c>
      <c r="L2467" t="s">
        <v>23</v>
      </c>
      <c r="M2467" s="6" t="str">
        <f t="shared" si="410"/>
        <v>18</v>
      </c>
      <c r="N2467" t="str">
        <f t="shared" si="419"/>
        <v>03</v>
      </c>
    </row>
    <row r="2468" spans="1:14" hidden="1">
      <c r="A2468" s="1">
        <v>45567</v>
      </c>
      <c r="B2468">
        <f t="shared" si="411"/>
        <v>2024</v>
      </c>
      <c r="C2468" t="str">
        <f t="shared" si="412"/>
        <v>10</v>
      </c>
      <c r="D2468" t="str">
        <f t="shared" si="417"/>
        <v>OCTUBRE</v>
      </c>
      <c r="E2468" t="str">
        <f t="shared" si="413"/>
        <v>MIÉ.</v>
      </c>
      <c r="F2468" t="str">
        <f t="shared" si="414"/>
        <v>40</v>
      </c>
      <c r="G2468">
        <f t="shared" si="415"/>
        <v>2024</v>
      </c>
      <c r="H2468" t="str">
        <f t="shared" si="416"/>
        <v>36</v>
      </c>
      <c r="I2468" t="str">
        <f t="shared" si="418"/>
        <v>2024-10</v>
      </c>
      <c r="J2468" s="6" t="s">
        <v>21</v>
      </c>
      <c r="K2468" t="str">
        <f>VLOOKUP(J2468,Hoja1!$A$1:$B$12,2,0)</f>
        <v>SEPTIEMBRE</v>
      </c>
      <c r="L2468" t="s">
        <v>23</v>
      </c>
      <c r="M2468" s="6" t="str">
        <f t="shared" si="410"/>
        <v>18</v>
      </c>
      <c r="N2468" t="str">
        <f t="shared" si="419"/>
        <v>03</v>
      </c>
    </row>
    <row r="2469" spans="1:14" hidden="1">
      <c r="A2469" s="1">
        <v>45568</v>
      </c>
      <c r="B2469">
        <f t="shared" si="411"/>
        <v>2024</v>
      </c>
      <c r="C2469" t="str">
        <f t="shared" si="412"/>
        <v>10</v>
      </c>
      <c r="D2469" t="str">
        <f t="shared" si="417"/>
        <v>OCTUBRE</v>
      </c>
      <c r="E2469" t="str">
        <f t="shared" si="413"/>
        <v>JUE.</v>
      </c>
      <c r="F2469" t="str">
        <f t="shared" si="414"/>
        <v>40</v>
      </c>
      <c r="G2469">
        <f t="shared" si="415"/>
        <v>2024</v>
      </c>
      <c r="H2469" t="str">
        <f t="shared" si="416"/>
        <v>36</v>
      </c>
      <c r="I2469" t="str">
        <f t="shared" si="418"/>
        <v>2024-10</v>
      </c>
      <c r="J2469" s="6" t="s">
        <v>21</v>
      </c>
      <c r="K2469" t="str">
        <f>VLOOKUP(J2469,Hoja1!$A$1:$B$12,2,0)</f>
        <v>SEPTIEMBRE</v>
      </c>
      <c r="L2469" t="s">
        <v>23</v>
      </c>
      <c r="M2469" s="6" t="str">
        <f t="shared" si="410"/>
        <v>18</v>
      </c>
      <c r="N2469" t="str">
        <f t="shared" si="419"/>
        <v>03</v>
      </c>
    </row>
    <row r="2470" spans="1:14" hidden="1">
      <c r="A2470" s="1">
        <v>45569</v>
      </c>
      <c r="B2470">
        <f t="shared" si="411"/>
        <v>2024</v>
      </c>
      <c r="C2470" t="str">
        <f t="shared" si="412"/>
        <v>10</v>
      </c>
      <c r="D2470" t="str">
        <f t="shared" si="417"/>
        <v>OCTUBRE</v>
      </c>
      <c r="E2470" t="str">
        <f t="shared" si="413"/>
        <v>VIE.</v>
      </c>
      <c r="F2470" t="str">
        <f t="shared" si="414"/>
        <v>40</v>
      </c>
      <c r="G2470">
        <f t="shared" si="415"/>
        <v>2024</v>
      </c>
      <c r="H2470" t="str">
        <f t="shared" si="416"/>
        <v>36</v>
      </c>
      <c r="I2470" t="str">
        <f t="shared" si="418"/>
        <v>2024-10</v>
      </c>
      <c r="J2470" s="6" t="s">
        <v>21</v>
      </c>
      <c r="K2470" t="str">
        <f>VLOOKUP(J2470,Hoja1!$A$1:$B$12,2,0)</f>
        <v>SEPTIEMBRE</v>
      </c>
      <c r="L2470" t="s">
        <v>23</v>
      </c>
      <c r="M2470" s="6" t="str">
        <f t="shared" si="410"/>
        <v>18</v>
      </c>
      <c r="N2470" t="str">
        <f t="shared" si="419"/>
        <v>03</v>
      </c>
    </row>
    <row r="2471" spans="1:14" hidden="1">
      <c r="A2471" s="1">
        <v>45570</v>
      </c>
      <c r="B2471">
        <f t="shared" si="411"/>
        <v>2024</v>
      </c>
      <c r="C2471" t="str">
        <f t="shared" si="412"/>
        <v>10</v>
      </c>
      <c r="D2471" t="str">
        <f t="shared" si="417"/>
        <v>OCTUBRE</v>
      </c>
      <c r="E2471" t="str">
        <f t="shared" si="413"/>
        <v>SÁB.</v>
      </c>
      <c r="F2471" t="str">
        <f t="shared" si="414"/>
        <v>40</v>
      </c>
      <c r="G2471">
        <f t="shared" si="415"/>
        <v>2024</v>
      </c>
      <c r="H2471" t="str">
        <f t="shared" si="416"/>
        <v>36</v>
      </c>
      <c r="I2471" t="str">
        <f t="shared" si="418"/>
        <v>2024-10</v>
      </c>
      <c r="J2471" s="6" t="s">
        <v>21</v>
      </c>
      <c r="K2471" t="str">
        <f>VLOOKUP(J2471,Hoja1!$A$1:$B$12,2,0)</f>
        <v>SEPTIEMBRE</v>
      </c>
      <c r="L2471" t="s">
        <v>23</v>
      </c>
      <c r="M2471" s="6" t="str">
        <f t="shared" si="410"/>
        <v>18</v>
      </c>
      <c r="N2471" t="str">
        <f t="shared" si="419"/>
        <v>03</v>
      </c>
    </row>
    <row r="2472" spans="1:14" hidden="1">
      <c r="A2472" s="1">
        <v>45571</v>
      </c>
      <c r="B2472">
        <f t="shared" si="411"/>
        <v>2024</v>
      </c>
      <c r="C2472" t="str">
        <f t="shared" si="412"/>
        <v>10</v>
      </c>
      <c r="D2472" t="str">
        <f t="shared" si="417"/>
        <v>OCTUBRE</v>
      </c>
      <c r="E2472" t="str">
        <f t="shared" si="413"/>
        <v>DOM.</v>
      </c>
      <c r="F2472" t="str">
        <f t="shared" si="414"/>
        <v>41</v>
      </c>
      <c r="G2472">
        <f t="shared" si="415"/>
        <v>2024</v>
      </c>
      <c r="H2472" t="str">
        <f t="shared" si="416"/>
        <v>37</v>
      </c>
      <c r="I2472" t="str">
        <f t="shared" si="418"/>
        <v>2024-10</v>
      </c>
      <c r="J2472" s="6">
        <v>10</v>
      </c>
      <c r="K2472" t="str">
        <f>VLOOKUP(J2472,Hoja1!$A$1:$B$12,2,0)</f>
        <v>OCTUBRE</v>
      </c>
      <c r="L2472" t="s">
        <v>23</v>
      </c>
      <c r="M2472" s="6" t="str">
        <f t="shared" si="410"/>
        <v>19</v>
      </c>
      <c r="N2472" t="str">
        <f t="shared" si="419"/>
        <v>04</v>
      </c>
    </row>
    <row r="2473" spans="1:14" hidden="1">
      <c r="A2473" s="1">
        <v>45572</v>
      </c>
      <c r="B2473">
        <f t="shared" si="411"/>
        <v>2024</v>
      </c>
      <c r="C2473" t="str">
        <f t="shared" si="412"/>
        <v>10</v>
      </c>
      <c r="D2473" t="str">
        <f t="shared" si="417"/>
        <v>OCTUBRE</v>
      </c>
      <c r="E2473" t="str">
        <f t="shared" si="413"/>
        <v>LUN.</v>
      </c>
      <c r="F2473" t="str">
        <f t="shared" si="414"/>
        <v>41</v>
      </c>
      <c r="G2473">
        <f t="shared" si="415"/>
        <v>2024</v>
      </c>
      <c r="H2473" t="str">
        <f t="shared" si="416"/>
        <v>37</v>
      </c>
      <c r="I2473" t="str">
        <f t="shared" si="418"/>
        <v>2024-10</v>
      </c>
      <c r="J2473" s="6">
        <v>10</v>
      </c>
      <c r="K2473" t="str">
        <f>VLOOKUP(J2473,Hoja1!$A$1:$B$12,2,0)</f>
        <v>OCTUBRE</v>
      </c>
      <c r="L2473" t="s">
        <v>23</v>
      </c>
      <c r="M2473" s="6" t="str">
        <f t="shared" si="410"/>
        <v>19</v>
      </c>
      <c r="N2473" t="str">
        <f t="shared" si="419"/>
        <v>04</v>
      </c>
    </row>
    <row r="2474" spans="1:14" hidden="1">
      <c r="A2474" s="1">
        <v>45573</v>
      </c>
      <c r="B2474">
        <f t="shared" si="411"/>
        <v>2024</v>
      </c>
      <c r="C2474" t="str">
        <f t="shared" si="412"/>
        <v>10</v>
      </c>
      <c r="D2474" t="str">
        <f t="shared" si="417"/>
        <v>OCTUBRE</v>
      </c>
      <c r="E2474" t="str">
        <f t="shared" si="413"/>
        <v>MAR.</v>
      </c>
      <c r="F2474" t="str">
        <f t="shared" si="414"/>
        <v>41</v>
      </c>
      <c r="G2474">
        <f t="shared" si="415"/>
        <v>2024</v>
      </c>
      <c r="H2474" t="str">
        <f t="shared" si="416"/>
        <v>37</v>
      </c>
      <c r="I2474" t="str">
        <f t="shared" si="418"/>
        <v>2024-10</v>
      </c>
      <c r="J2474" s="6">
        <v>10</v>
      </c>
      <c r="K2474" t="str">
        <f>VLOOKUP(J2474,Hoja1!$A$1:$B$12,2,0)</f>
        <v>OCTUBRE</v>
      </c>
      <c r="L2474" t="s">
        <v>23</v>
      </c>
      <c r="M2474" s="6" t="str">
        <f t="shared" si="410"/>
        <v>19</v>
      </c>
      <c r="N2474" t="str">
        <f t="shared" si="419"/>
        <v>04</v>
      </c>
    </row>
    <row r="2475" spans="1:14" hidden="1">
      <c r="A2475" s="1">
        <v>45574</v>
      </c>
      <c r="B2475">
        <f t="shared" si="411"/>
        <v>2024</v>
      </c>
      <c r="C2475" t="str">
        <f t="shared" si="412"/>
        <v>10</v>
      </c>
      <c r="D2475" t="str">
        <f t="shared" si="417"/>
        <v>OCTUBRE</v>
      </c>
      <c r="E2475" t="str">
        <f t="shared" si="413"/>
        <v>MIÉ.</v>
      </c>
      <c r="F2475" t="str">
        <f t="shared" si="414"/>
        <v>41</v>
      </c>
      <c r="G2475">
        <f t="shared" si="415"/>
        <v>2024</v>
      </c>
      <c r="H2475" t="str">
        <f t="shared" si="416"/>
        <v>37</v>
      </c>
      <c r="I2475" t="str">
        <f t="shared" si="418"/>
        <v>2024-10</v>
      </c>
      <c r="J2475" s="6">
        <v>10</v>
      </c>
      <c r="K2475" t="str">
        <f>VLOOKUP(J2475,Hoja1!$A$1:$B$12,2,0)</f>
        <v>OCTUBRE</v>
      </c>
      <c r="L2475" t="s">
        <v>23</v>
      </c>
      <c r="M2475" s="6" t="str">
        <f t="shared" si="410"/>
        <v>19</v>
      </c>
      <c r="N2475" t="str">
        <f t="shared" si="419"/>
        <v>04</v>
      </c>
    </row>
    <row r="2476" spans="1:14" hidden="1">
      <c r="A2476" s="1">
        <v>45575</v>
      </c>
      <c r="B2476">
        <f t="shared" si="411"/>
        <v>2024</v>
      </c>
      <c r="C2476" t="str">
        <f t="shared" si="412"/>
        <v>10</v>
      </c>
      <c r="D2476" t="str">
        <f t="shared" si="417"/>
        <v>OCTUBRE</v>
      </c>
      <c r="E2476" t="str">
        <f t="shared" si="413"/>
        <v>JUE.</v>
      </c>
      <c r="F2476" t="str">
        <f t="shared" si="414"/>
        <v>41</v>
      </c>
      <c r="G2476">
        <f t="shared" si="415"/>
        <v>2024</v>
      </c>
      <c r="H2476" t="str">
        <f t="shared" si="416"/>
        <v>37</v>
      </c>
      <c r="I2476" t="str">
        <f t="shared" si="418"/>
        <v>2024-10</v>
      </c>
      <c r="J2476" s="6">
        <v>10</v>
      </c>
      <c r="K2476" t="str">
        <f>VLOOKUP(J2476,Hoja1!$A$1:$B$12,2,0)</f>
        <v>OCTUBRE</v>
      </c>
      <c r="L2476" t="s">
        <v>23</v>
      </c>
      <c r="M2476" s="6" t="str">
        <f t="shared" si="410"/>
        <v>19</v>
      </c>
      <c r="N2476" t="str">
        <f t="shared" si="419"/>
        <v>04</v>
      </c>
    </row>
    <row r="2477" spans="1:14" hidden="1">
      <c r="A2477" s="1">
        <v>45576</v>
      </c>
      <c r="B2477">
        <f t="shared" si="411"/>
        <v>2024</v>
      </c>
      <c r="C2477" t="str">
        <f t="shared" si="412"/>
        <v>10</v>
      </c>
      <c r="D2477" t="str">
        <f t="shared" si="417"/>
        <v>OCTUBRE</v>
      </c>
      <c r="E2477" t="str">
        <f t="shared" si="413"/>
        <v>VIE.</v>
      </c>
      <c r="F2477" t="str">
        <f t="shared" si="414"/>
        <v>41</v>
      </c>
      <c r="G2477">
        <f t="shared" si="415"/>
        <v>2024</v>
      </c>
      <c r="H2477" t="str">
        <f t="shared" si="416"/>
        <v>37</v>
      </c>
      <c r="I2477" t="str">
        <f t="shared" si="418"/>
        <v>2024-10</v>
      </c>
      <c r="J2477" s="6">
        <v>10</v>
      </c>
      <c r="K2477" t="str">
        <f>VLOOKUP(J2477,Hoja1!$A$1:$B$12,2,0)</f>
        <v>OCTUBRE</v>
      </c>
      <c r="L2477" t="s">
        <v>23</v>
      </c>
      <c r="M2477" s="6" t="str">
        <f t="shared" si="410"/>
        <v>19</v>
      </c>
      <c r="N2477" t="str">
        <f t="shared" si="419"/>
        <v>04</v>
      </c>
    </row>
    <row r="2478" spans="1:14" hidden="1">
      <c r="A2478" s="1">
        <v>45577</v>
      </c>
      <c r="B2478">
        <f t="shared" si="411"/>
        <v>2024</v>
      </c>
      <c r="C2478" t="str">
        <f t="shared" si="412"/>
        <v>10</v>
      </c>
      <c r="D2478" t="str">
        <f t="shared" si="417"/>
        <v>OCTUBRE</v>
      </c>
      <c r="E2478" t="str">
        <f t="shared" si="413"/>
        <v>SÁB.</v>
      </c>
      <c r="F2478" t="str">
        <f t="shared" si="414"/>
        <v>41</v>
      </c>
      <c r="G2478">
        <f t="shared" si="415"/>
        <v>2024</v>
      </c>
      <c r="H2478" t="str">
        <f t="shared" si="416"/>
        <v>37</v>
      </c>
      <c r="I2478" t="str">
        <f t="shared" si="418"/>
        <v>2024-10</v>
      </c>
      <c r="J2478" s="6">
        <v>10</v>
      </c>
      <c r="K2478" t="str">
        <f>VLOOKUP(J2478,Hoja1!$A$1:$B$12,2,0)</f>
        <v>OCTUBRE</v>
      </c>
      <c r="L2478" t="s">
        <v>23</v>
      </c>
      <c r="M2478" s="6" t="str">
        <f t="shared" si="410"/>
        <v>19</v>
      </c>
      <c r="N2478" t="str">
        <f t="shared" si="419"/>
        <v>04</v>
      </c>
    </row>
    <row r="2479" spans="1:14" hidden="1">
      <c r="A2479" s="1">
        <v>45578</v>
      </c>
      <c r="B2479">
        <f t="shared" si="411"/>
        <v>2024</v>
      </c>
      <c r="C2479" t="str">
        <f t="shared" si="412"/>
        <v>10</v>
      </c>
      <c r="D2479" t="str">
        <f t="shared" si="417"/>
        <v>OCTUBRE</v>
      </c>
      <c r="E2479" t="str">
        <f t="shared" si="413"/>
        <v>DOM.</v>
      </c>
      <c r="F2479" t="str">
        <f t="shared" si="414"/>
        <v>42</v>
      </c>
      <c r="G2479">
        <f t="shared" si="415"/>
        <v>2024</v>
      </c>
      <c r="H2479" t="str">
        <f t="shared" si="416"/>
        <v>38</v>
      </c>
      <c r="I2479" t="str">
        <f t="shared" si="418"/>
        <v>2024-10</v>
      </c>
      <c r="J2479" s="6">
        <v>10</v>
      </c>
      <c r="K2479" t="str">
        <f>VLOOKUP(J2479,Hoja1!$A$1:$B$12,2,0)</f>
        <v>OCTUBRE</v>
      </c>
      <c r="L2479" t="s">
        <v>23</v>
      </c>
      <c r="M2479" s="6" t="str">
        <f t="shared" si="410"/>
        <v>19</v>
      </c>
      <c r="N2479" t="str">
        <f t="shared" si="419"/>
        <v>04</v>
      </c>
    </row>
    <row r="2480" spans="1:14" hidden="1">
      <c r="A2480" s="1">
        <v>45579</v>
      </c>
      <c r="B2480">
        <f t="shared" si="411"/>
        <v>2024</v>
      </c>
      <c r="C2480" t="str">
        <f t="shared" si="412"/>
        <v>10</v>
      </c>
      <c r="D2480" t="str">
        <f t="shared" si="417"/>
        <v>OCTUBRE</v>
      </c>
      <c r="E2480" t="str">
        <f t="shared" si="413"/>
        <v>LUN.</v>
      </c>
      <c r="F2480" t="str">
        <f t="shared" si="414"/>
        <v>42</v>
      </c>
      <c r="G2480">
        <f t="shared" si="415"/>
        <v>2024</v>
      </c>
      <c r="H2480" t="str">
        <f t="shared" si="416"/>
        <v>38</v>
      </c>
      <c r="I2480" t="str">
        <f t="shared" si="418"/>
        <v>2024-10</v>
      </c>
      <c r="J2480" s="6">
        <v>10</v>
      </c>
      <c r="K2480" t="str">
        <f>VLOOKUP(J2480,Hoja1!$A$1:$B$12,2,0)</f>
        <v>OCTUBRE</v>
      </c>
      <c r="L2480" t="s">
        <v>23</v>
      </c>
      <c r="M2480" s="6" t="str">
        <f t="shared" si="410"/>
        <v>19</v>
      </c>
      <c r="N2480" t="str">
        <f t="shared" si="419"/>
        <v>04</v>
      </c>
    </row>
    <row r="2481" spans="1:14" hidden="1">
      <c r="A2481" s="1">
        <v>45580</v>
      </c>
      <c r="B2481">
        <f t="shared" si="411"/>
        <v>2024</v>
      </c>
      <c r="C2481" t="str">
        <f t="shared" si="412"/>
        <v>10</v>
      </c>
      <c r="D2481" t="str">
        <f t="shared" si="417"/>
        <v>OCTUBRE</v>
      </c>
      <c r="E2481" t="str">
        <f t="shared" si="413"/>
        <v>MAR.</v>
      </c>
      <c r="F2481" t="str">
        <f t="shared" si="414"/>
        <v>42</v>
      </c>
      <c r="G2481">
        <f t="shared" si="415"/>
        <v>2024</v>
      </c>
      <c r="H2481" t="str">
        <f t="shared" si="416"/>
        <v>38</v>
      </c>
      <c r="I2481" t="str">
        <f t="shared" si="418"/>
        <v>2024-10</v>
      </c>
      <c r="J2481" s="6">
        <v>10</v>
      </c>
      <c r="K2481" t="str">
        <f>VLOOKUP(J2481,Hoja1!$A$1:$B$12,2,0)</f>
        <v>OCTUBRE</v>
      </c>
      <c r="L2481" t="s">
        <v>23</v>
      </c>
      <c r="M2481" s="6" t="str">
        <f t="shared" si="410"/>
        <v>19</v>
      </c>
      <c r="N2481" t="str">
        <f t="shared" si="419"/>
        <v>04</v>
      </c>
    </row>
    <row r="2482" spans="1:14" hidden="1">
      <c r="A2482" s="1">
        <v>45581</v>
      </c>
      <c r="B2482">
        <f t="shared" si="411"/>
        <v>2024</v>
      </c>
      <c r="C2482" t="str">
        <f t="shared" si="412"/>
        <v>10</v>
      </c>
      <c r="D2482" t="str">
        <f t="shared" si="417"/>
        <v>OCTUBRE</v>
      </c>
      <c r="E2482" t="str">
        <f t="shared" si="413"/>
        <v>MIÉ.</v>
      </c>
      <c r="F2482" t="str">
        <f t="shared" si="414"/>
        <v>42</v>
      </c>
      <c r="G2482">
        <f t="shared" si="415"/>
        <v>2024</v>
      </c>
      <c r="H2482" t="str">
        <f t="shared" si="416"/>
        <v>38</v>
      </c>
      <c r="I2482" t="str">
        <f t="shared" si="418"/>
        <v>2024-10</v>
      </c>
      <c r="J2482" s="6">
        <v>10</v>
      </c>
      <c r="K2482" t="str">
        <f>VLOOKUP(J2482,Hoja1!$A$1:$B$12,2,0)</f>
        <v>OCTUBRE</v>
      </c>
      <c r="L2482" t="s">
        <v>23</v>
      </c>
      <c r="M2482" s="6" t="str">
        <f t="shared" si="410"/>
        <v>19</v>
      </c>
      <c r="N2482" t="str">
        <f t="shared" si="419"/>
        <v>04</v>
      </c>
    </row>
    <row r="2483" spans="1:14" hidden="1">
      <c r="A2483" s="1">
        <v>45582</v>
      </c>
      <c r="B2483">
        <f t="shared" si="411"/>
        <v>2024</v>
      </c>
      <c r="C2483" t="str">
        <f t="shared" si="412"/>
        <v>10</v>
      </c>
      <c r="D2483" t="str">
        <f t="shared" si="417"/>
        <v>OCTUBRE</v>
      </c>
      <c r="E2483" t="str">
        <f t="shared" si="413"/>
        <v>JUE.</v>
      </c>
      <c r="F2483" t="str">
        <f t="shared" si="414"/>
        <v>42</v>
      </c>
      <c r="G2483">
        <f t="shared" si="415"/>
        <v>2024</v>
      </c>
      <c r="H2483" t="str">
        <f t="shared" si="416"/>
        <v>38</v>
      </c>
      <c r="I2483" t="str">
        <f t="shared" si="418"/>
        <v>2024-10</v>
      </c>
      <c r="J2483" s="6">
        <v>10</v>
      </c>
      <c r="K2483" t="str">
        <f>VLOOKUP(J2483,Hoja1!$A$1:$B$12,2,0)</f>
        <v>OCTUBRE</v>
      </c>
      <c r="L2483" t="s">
        <v>23</v>
      </c>
      <c r="M2483" s="6" t="str">
        <f t="shared" si="410"/>
        <v>19</v>
      </c>
      <c r="N2483" t="str">
        <f t="shared" si="419"/>
        <v>04</v>
      </c>
    </row>
    <row r="2484" spans="1:14" hidden="1">
      <c r="A2484" s="1">
        <v>45583</v>
      </c>
      <c r="B2484">
        <f t="shared" si="411"/>
        <v>2024</v>
      </c>
      <c r="C2484" t="str">
        <f t="shared" si="412"/>
        <v>10</v>
      </c>
      <c r="D2484" t="str">
        <f t="shared" si="417"/>
        <v>OCTUBRE</v>
      </c>
      <c r="E2484" t="str">
        <f t="shared" si="413"/>
        <v>VIE.</v>
      </c>
      <c r="F2484" t="str">
        <f t="shared" si="414"/>
        <v>42</v>
      </c>
      <c r="G2484">
        <f t="shared" si="415"/>
        <v>2024</v>
      </c>
      <c r="H2484" t="str">
        <f t="shared" si="416"/>
        <v>38</v>
      </c>
      <c r="I2484" t="str">
        <f t="shared" si="418"/>
        <v>2024-10</v>
      </c>
      <c r="J2484" s="6">
        <v>10</v>
      </c>
      <c r="K2484" t="str">
        <f>VLOOKUP(J2484,Hoja1!$A$1:$B$12,2,0)</f>
        <v>OCTUBRE</v>
      </c>
      <c r="L2484" t="s">
        <v>23</v>
      </c>
      <c r="M2484" s="6" t="str">
        <f t="shared" si="410"/>
        <v>19</v>
      </c>
      <c r="N2484" t="str">
        <f t="shared" si="419"/>
        <v>04</v>
      </c>
    </row>
    <row r="2485" spans="1:14" hidden="1">
      <c r="A2485" s="1">
        <v>45584</v>
      </c>
      <c r="B2485">
        <f t="shared" si="411"/>
        <v>2024</v>
      </c>
      <c r="C2485" t="str">
        <f t="shared" si="412"/>
        <v>10</v>
      </c>
      <c r="D2485" t="str">
        <f t="shared" si="417"/>
        <v>OCTUBRE</v>
      </c>
      <c r="E2485" t="str">
        <f t="shared" si="413"/>
        <v>SÁB.</v>
      </c>
      <c r="F2485" t="str">
        <f t="shared" si="414"/>
        <v>42</v>
      </c>
      <c r="G2485">
        <f t="shared" si="415"/>
        <v>2024</v>
      </c>
      <c r="H2485" t="str">
        <f t="shared" si="416"/>
        <v>38</v>
      </c>
      <c r="I2485" t="str">
        <f t="shared" si="418"/>
        <v>2024-10</v>
      </c>
      <c r="J2485" s="6">
        <v>10</v>
      </c>
      <c r="K2485" t="str">
        <f>VLOOKUP(J2485,Hoja1!$A$1:$B$12,2,0)</f>
        <v>OCTUBRE</v>
      </c>
      <c r="L2485" t="s">
        <v>23</v>
      </c>
      <c r="M2485" s="6" t="str">
        <f t="shared" si="410"/>
        <v>19</v>
      </c>
      <c r="N2485" t="str">
        <f t="shared" si="419"/>
        <v>04</v>
      </c>
    </row>
    <row r="2486" spans="1:14" hidden="1">
      <c r="A2486" s="1">
        <v>45585</v>
      </c>
      <c r="B2486">
        <f t="shared" si="411"/>
        <v>2024</v>
      </c>
      <c r="C2486" t="str">
        <f t="shared" si="412"/>
        <v>10</v>
      </c>
      <c r="D2486" t="str">
        <f t="shared" si="417"/>
        <v>OCTUBRE</v>
      </c>
      <c r="E2486" t="str">
        <f t="shared" si="413"/>
        <v>DOM.</v>
      </c>
      <c r="F2486" t="str">
        <f t="shared" si="414"/>
        <v>43</v>
      </c>
      <c r="G2486">
        <f t="shared" si="415"/>
        <v>2024</v>
      </c>
      <c r="H2486" t="str">
        <f t="shared" si="416"/>
        <v>39</v>
      </c>
      <c r="I2486" t="str">
        <f t="shared" si="418"/>
        <v>2024-10</v>
      </c>
      <c r="J2486" s="6">
        <v>10</v>
      </c>
      <c r="K2486" t="str">
        <f>VLOOKUP(J2486,Hoja1!$A$1:$B$12,2,0)</f>
        <v>OCTUBRE</v>
      </c>
      <c r="L2486" t="s">
        <v>23</v>
      </c>
      <c r="M2486" s="6" t="str">
        <f t="shared" si="410"/>
        <v>20</v>
      </c>
      <c r="N2486" t="str">
        <f t="shared" si="419"/>
        <v>04</v>
      </c>
    </row>
    <row r="2487" spans="1:14" hidden="1">
      <c r="A2487" s="1">
        <v>45586</v>
      </c>
      <c r="B2487">
        <f t="shared" si="411"/>
        <v>2024</v>
      </c>
      <c r="C2487" t="str">
        <f t="shared" si="412"/>
        <v>10</v>
      </c>
      <c r="D2487" t="str">
        <f t="shared" si="417"/>
        <v>OCTUBRE</v>
      </c>
      <c r="E2487" t="str">
        <f t="shared" si="413"/>
        <v>LUN.</v>
      </c>
      <c r="F2487" t="str">
        <f t="shared" si="414"/>
        <v>43</v>
      </c>
      <c r="G2487">
        <f t="shared" si="415"/>
        <v>2024</v>
      </c>
      <c r="H2487" t="str">
        <f t="shared" si="416"/>
        <v>39</v>
      </c>
      <c r="I2487" t="str">
        <f t="shared" si="418"/>
        <v>2024-10</v>
      </c>
      <c r="J2487" s="6">
        <v>10</v>
      </c>
      <c r="K2487" t="str">
        <f>VLOOKUP(J2487,Hoja1!$A$1:$B$12,2,0)</f>
        <v>OCTUBRE</v>
      </c>
      <c r="L2487" t="s">
        <v>23</v>
      </c>
      <c r="M2487" s="6" t="str">
        <f t="shared" si="410"/>
        <v>20</v>
      </c>
      <c r="N2487" t="str">
        <f t="shared" si="419"/>
        <v>04</v>
      </c>
    </row>
    <row r="2488" spans="1:14" hidden="1">
      <c r="A2488" s="1">
        <v>45587</v>
      </c>
      <c r="B2488">
        <f t="shared" si="411"/>
        <v>2024</v>
      </c>
      <c r="C2488" t="str">
        <f t="shared" si="412"/>
        <v>10</v>
      </c>
      <c r="D2488" t="str">
        <f t="shared" si="417"/>
        <v>OCTUBRE</v>
      </c>
      <c r="E2488" t="str">
        <f t="shared" si="413"/>
        <v>MAR.</v>
      </c>
      <c r="F2488" t="str">
        <f t="shared" si="414"/>
        <v>43</v>
      </c>
      <c r="G2488">
        <f t="shared" si="415"/>
        <v>2024</v>
      </c>
      <c r="H2488" t="str">
        <f t="shared" si="416"/>
        <v>39</v>
      </c>
      <c r="I2488" t="str">
        <f t="shared" si="418"/>
        <v>2024-10</v>
      </c>
      <c r="J2488" s="6">
        <v>10</v>
      </c>
      <c r="K2488" t="str">
        <f>VLOOKUP(J2488,Hoja1!$A$1:$B$12,2,0)</f>
        <v>OCTUBRE</v>
      </c>
      <c r="L2488" t="s">
        <v>23</v>
      </c>
      <c r="M2488" s="6" t="str">
        <f t="shared" ref="M2488:M2551" si="420">TEXT(ROUND(H2488/2,0),"00")</f>
        <v>20</v>
      </c>
      <c r="N2488" t="str">
        <f t="shared" si="419"/>
        <v>04</v>
      </c>
    </row>
    <row r="2489" spans="1:14" hidden="1">
      <c r="A2489" s="1">
        <v>45588</v>
      </c>
      <c r="B2489">
        <f t="shared" ref="B2489:B2552" si="421">YEAR(A2489)</f>
        <v>2024</v>
      </c>
      <c r="C2489" t="str">
        <f t="shared" ref="C2489:C2552" si="422">TEXT(MONTH(A2489),"00")</f>
        <v>10</v>
      </c>
      <c r="D2489" t="str">
        <f t="shared" si="417"/>
        <v>OCTUBRE</v>
      </c>
      <c r="E2489" t="str">
        <f t="shared" ref="E2489:E2552" si="423">UPPER(TEXT(A2489,"ddd"))</f>
        <v>MIÉ.</v>
      </c>
      <c r="F2489" t="str">
        <f t="shared" ref="F2489:F2552" si="424">IF(WEEKNUM(A2489) = 53, TEXT(52,"##"), TEXT(WEEKNUM(A2489),"00"))</f>
        <v>43</v>
      </c>
      <c r="G2489">
        <f t="shared" ref="G2489:G2552" si="425">IF((WEEKNUM(A2489))-5 &lt;= 0,(YEAR(A2489)) - 1, YEAR(A2489))</f>
        <v>2024</v>
      </c>
      <c r="H2489" t="str">
        <f t="shared" ref="H2489:H2552" si="426">IF(F2489-4&lt;=0,IF(F2489="01",TEXT(48,"00"),TEXT(49+F2489-1,"00")),TEXT((WEEKNUM(A2489))-4,"00"))</f>
        <v>39</v>
      </c>
      <c r="I2489" t="str">
        <f t="shared" si="418"/>
        <v>2024-10</v>
      </c>
      <c r="J2489" s="6">
        <v>10</v>
      </c>
      <c r="K2489" t="str">
        <f>VLOOKUP(J2489,Hoja1!$A$1:$B$12,2,0)</f>
        <v>OCTUBRE</v>
      </c>
      <c r="L2489" t="s">
        <v>23</v>
      </c>
      <c r="M2489" s="6" t="str">
        <f t="shared" si="420"/>
        <v>20</v>
      </c>
      <c r="N2489" t="str">
        <f t="shared" si="419"/>
        <v>04</v>
      </c>
    </row>
    <row r="2490" spans="1:14" hidden="1">
      <c r="A2490" s="1">
        <v>45589</v>
      </c>
      <c r="B2490">
        <f t="shared" si="421"/>
        <v>2024</v>
      </c>
      <c r="C2490" t="str">
        <f t="shared" si="422"/>
        <v>10</v>
      </c>
      <c r="D2490" t="str">
        <f t="shared" si="417"/>
        <v>OCTUBRE</v>
      </c>
      <c r="E2490" t="str">
        <f t="shared" si="423"/>
        <v>JUE.</v>
      </c>
      <c r="F2490" t="str">
        <f t="shared" si="424"/>
        <v>43</v>
      </c>
      <c r="G2490">
        <f t="shared" si="425"/>
        <v>2024</v>
      </c>
      <c r="H2490" t="str">
        <f t="shared" si="426"/>
        <v>39</v>
      </c>
      <c r="I2490" t="str">
        <f t="shared" si="418"/>
        <v>2024-10</v>
      </c>
      <c r="J2490" s="6">
        <v>10</v>
      </c>
      <c r="K2490" t="str">
        <f>VLOOKUP(J2490,Hoja1!$A$1:$B$12,2,0)</f>
        <v>OCTUBRE</v>
      </c>
      <c r="L2490" t="s">
        <v>23</v>
      </c>
      <c r="M2490" s="6" t="str">
        <f t="shared" si="420"/>
        <v>20</v>
      </c>
      <c r="N2490" t="str">
        <f t="shared" si="419"/>
        <v>04</v>
      </c>
    </row>
    <row r="2491" spans="1:14" hidden="1">
      <c r="A2491" s="1">
        <v>45590</v>
      </c>
      <c r="B2491">
        <f t="shared" si="421"/>
        <v>2024</v>
      </c>
      <c r="C2491" t="str">
        <f t="shared" si="422"/>
        <v>10</v>
      </c>
      <c r="D2491" t="str">
        <f t="shared" si="417"/>
        <v>OCTUBRE</v>
      </c>
      <c r="E2491" t="str">
        <f t="shared" si="423"/>
        <v>VIE.</v>
      </c>
      <c r="F2491" t="str">
        <f t="shared" si="424"/>
        <v>43</v>
      </c>
      <c r="G2491">
        <f t="shared" si="425"/>
        <v>2024</v>
      </c>
      <c r="H2491" t="str">
        <f t="shared" si="426"/>
        <v>39</v>
      </c>
      <c r="I2491" t="str">
        <f t="shared" si="418"/>
        <v>2024-10</v>
      </c>
      <c r="J2491" s="6">
        <v>10</v>
      </c>
      <c r="K2491" t="str">
        <f>VLOOKUP(J2491,Hoja1!$A$1:$B$12,2,0)</f>
        <v>OCTUBRE</v>
      </c>
      <c r="L2491" t="s">
        <v>23</v>
      </c>
      <c r="M2491" s="6" t="str">
        <f t="shared" si="420"/>
        <v>20</v>
      </c>
      <c r="N2491" t="str">
        <f t="shared" si="419"/>
        <v>04</v>
      </c>
    </row>
    <row r="2492" spans="1:14" hidden="1">
      <c r="A2492" s="1">
        <v>45591</v>
      </c>
      <c r="B2492">
        <f t="shared" si="421"/>
        <v>2024</v>
      </c>
      <c r="C2492" t="str">
        <f t="shared" si="422"/>
        <v>10</v>
      </c>
      <c r="D2492" t="str">
        <f t="shared" si="417"/>
        <v>OCTUBRE</v>
      </c>
      <c r="E2492" t="str">
        <f t="shared" si="423"/>
        <v>SÁB.</v>
      </c>
      <c r="F2492" t="str">
        <f t="shared" si="424"/>
        <v>43</v>
      </c>
      <c r="G2492">
        <f t="shared" si="425"/>
        <v>2024</v>
      </c>
      <c r="H2492" t="str">
        <f t="shared" si="426"/>
        <v>39</v>
      </c>
      <c r="I2492" t="str">
        <f t="shared" si="418"/>
        <v>2024-10</v>
      </c>
      <c r="J2492" s="6">
        <v>10</v>
      </c>
      <c r="K2492" t="str">
        <f>VLOOKUP(J2492,Hoja1!$A$1:$B$12,2,0)</f>
        <v>OCTUBRE</v>
      </c>
      <c r="L2492" t="s">
        <v>23</v>
      </c>
      <c r="M2492" s="6" t="str">
        <f t="shared" si="420"/>
        <v>20</v>
      </c>
      <c r="N2492" t="str">
        <f t="shared" si="419"/>
        <v>04</v>
      </c>
    </row>
    <row r="2493" spans="1:14" hidden="1">
      <c r="A2493" s="1">
        <v>45592</v>
      </c>
      <c r="B2493">
        <f t="shared" si="421"/>
        <v>2024</v>
      </c>
      <c r="C2493" t="str">
        <f t="shared" si="422"/>
        <v>10</v>
      </c>
      <c r="D2493" t="str">
        <f t="shared" si="417"/>
        <v>OCTUBRE</v>
      </c>
      <c r="E2493" t="str">
        <f t="shared" si="423"/>
        <v>DOM.</v>
      </c>
      <c r="F2493" t="str">
        <f t="shared" si="424"/>
        <v>44</v>
      </c>
      <c r="G2493">
        <f t="shared" si="425"/>
        <v>2024</v>
      </c>
      <c r="H2493" t="str">
        <f t="shared" si="426"/>
        <v>40</v>
      </c>
      <c r="I2493" t="str">
        <f t="shared" si="418"/>
        <v>2024-10</v>
      </c>
      <c r="J2493" s="6">
        <v>10</v>
      </c>
      <c r="K2493" t="str">
        <f>VLOOKUP(J2493,Hoja1!$A$1:$B$12,2,0)</f>
        <v>OCTUBRE</v>
      </c>
      <c r="L2493" t="s">
        <v>22</v>
      </c>
      <c r="M2493" s="6" t="str">
        <f t="shared" si="420"/>
        <v>20</v>
      </c>
      <c r="N2493" t="str">
        <f t="shared" si="419"/>
        <v>04</v>
      </c>
    </row>
    <row r="2494" spans="1:14" hidden="1">
      <c r="A2494" s="1">
        <v>45593</v>
      </c>
      <c r="B2494">
        <f t="shared" si="421"/>
        <v>2024</v>
      </c>
      <c r="C2494" t="str">
        <f t="shared" si="422"/>
        <v>10</v>
      </c>
      <c r="D2494" t="str">
        <f t="shared" si="417"/>
        <v>OCTUBRE</v>
      </c>
      <c r="E2494" t="str">
        <f t="shared" si="423"/>
        <v>LUN.</v>
      </c>
      <c r="F2494" t="str">
        <f t="shared" si="424"/>
        <v>44</v>
      </c>
      <c r="G2494">
        <f t="shared" si="425"/>
        <v>2024</v>
      </c>
      <c r="H2494" t="str">
        <f t="shared" si="426"/>
        <v>40</v>
      </c>
      <c r="I2494" t="str">
        <f t="shared" si="418"/>
        <v>2024-10</v>
      </c>
      <c r="J2494" s="6">
        <v>10</v>
      </c>
      <c r="K2494" t="str">
        <f>VLOOKUP(J2494,Hoja1!$A$1:$B$12,2,0)</f>
        <v>OCTUBRE</v>
      </c>
      <c r="L2494" t="s">
        <v>22</v>
      </c>
      <c r="M2494" s="6" t="str">
        <f t="shared" si="420"/>
        <v>20</v>
      </c>
      <c r="N2494" t="str">
        <f t="shared" si="419"/>
        <v>04</v>
      </c>
    </row>
    <row r="2495" spans="1:14" hidden="1">
      <c r="A2495" s="1">
        <v>45594</v>
      </c>
      <c r="B2495">
        <f t="shared" si="421"/>
        <v>2024</v>
      </c>
      <c r="C2495" t="str">
        <f t="shared" si="422"/>
        <v>10</v>
      </c>
      <c r="D2495" t="str">
        <f t="shared" si="417"/>
        <v>OCTUBRE</v>
      </c>
      <c r="E2495" t="str">
        <f t="shared" si="423"/>
        <v>MAR.</v>
      </c>
      <c r="F2495" t="str">
        <f t="shared" si="424"/>
        <v>44</v>
      </c>
      <c r="G2495">
        <f t="shared" si="425"/>
        <v>2024</v>
      </c>
      <c r="H2495" t="str">
        <f t="shared" si="426"/>
        <v>40</v>
      </c>
      <c r="I2495" t="str">
        <f t="shared" si="418"/>
        <v>2024-10</v>
      </c>
      <c r="J2495" s="6">
        <v>10</v>
      </c>
      <c r="K2495" t="str">
        <f>VLOOKUP(J2495,Hoja1!$A$1:$B$12,2,0)</f>
        <v>OCTUBRE</v>
      </c>
      <c r="L2495" t="s">
        <v>22</v>
      </c>
      <c r="M2495" s="6" t="str">
        <f t="shared" si="420"/>
        <v>20</v>
      </c>
      <c r="N2495" t="str">
        <f t="shared" si="419"/>
        <v>04</v>
      </c>
    </row>
    <row r="2496" spans="1:14" hidden="1">
      <c r="A2496" s="1">
        <v>45595</v>
      </c>
      <c r="B2496">
        <f t="shared" si="421"/>
        <v>2024</v>
      </c>
      <c r="C2496" t="str">
        <f t="shared" si="422"/>
        <v>10</v>
      </c>
      <c r="D2496" t="str">
        <f t="shared" si="417"/>
        <v>OCTUBRE</v>
      </c>
      <c r="E2496" t="str">
        <f t="shared" si="423"/>
        <v>MIÉ.</v>
      </c>
      <c r="F2496" t="str">
        <f t="shared" si="424"/>
        <v>44</v>
      </c>
      <c r="G2496">
        <f t="shared" si="425"/>
        <v>2024</v>
      </c>
      <c r="H2496" t="str">
        <f t="shared" si="426"/>
        <v>40</v>
      </c>
      <c r="I2496" t="str">
        <f t="shared" si="418"/>
        <v>2024-10</v>
      </c>
      <c r="J2496" s="6">
        <v>10</v>
      </c>
      <c r="K2496" t="str">
        <f>VLOOKUP(J2496,Hoja1!$A$1:$B$12,2,0)</f>
        <v>OCTUBRE</v>
      </c>
      <c r="L2496" t="s">
        <v>22</v>
      </c>
      <c r="M2496" s="6" t="str">
        <f t="shared" si="420"/>
        <v>20</v>
      </c>
      <c r="N2496" t="str">
        <f t="shared" si="419"/>
        <v>04</v>
      </c>
    </row>
    <row r="2497" spans="1:14" hidden="1">
      <c r="A2497" s="1">
        <v>45596</v>
      </c>
      <c r="B2497">
        <f t="shared" si="421"/>
        <v>2024</v>
      </c>
      <c r="C2497" t="str">
        <f t="shared" si="422"/>
        <v>10</v>
      </c>
      <c r="D2497" t="str">
        <f t="shared" si="417"/>
        <v>OCTUBRE</v>
      </c>
      <c r="E2497" t="str">
        <f t="shared" si="423"/>
        <v>JUE.</v>
      </c>
      <c r="F2497" t="str">
        <f t="shared" si="424"/>
        <v>44</v>
      </c>
      <c r="G2497">
        <f t="shared" si="425"/>
        <v>2024</v>
      </c>
      <c r="H2497" t="str">
        <f t="shared" si="426"/>
        <v>40</v>
      </c>
      <c r="I2497" t="str">
        <f t="shared" si="418"/>
        <v>2024-10</v>
      </c>
      <c r="J2497" s="6">
        <v>10</v>
      </c>
      <c r="K2497" t="str">
        <f>VLOOKUP(J2497,Hoja1!$A$1:$B$12,2,0)</f>
        <v>OCTUBRE</v>
      </c>
      <c r="L2497" t="s">
        <v>22</v>
      </c>
      <c r="M2497" s="6" t="str">
        <f t="shared" si="420"/>
        <v>20</v>
      </c>
      <c r="N2497" t="str">
        <f t="shared" si="419"/>
        <v>04</v>
      </c>
    </row>
    <row r="2498" spans="1:14" hidden="1">
      <c r="A2498" s="1">
        <v>45597</v>
      </c>
      <c r="B2498">
        <f t="shared" si="421"/>
        <v>2024</v>
      </c>
      <c r="C2498" t="str">
        <f t="shared" si="422"/>
        <v>11</v>
      </c>
      <c r="D2498" t="str">
        <f t="shared" si="417"/>
        <v>NOVIEMBRE</v>
      </c>
      <c r="E2498" t="str">
        <f t="shared" si="423"/>
        <v>VIE.</v>
      </c>
      <c r="F2498" t="str">
        <f t="shared" si="424"/>
        <v>44</v>
      </c>
      <c r="G2498">
        <f t="shared" si="425"/>
        <v>2024</v>
      </c>
      <c r="H2498" t="str">
        <f t="shared" si="426"/>
        <v>40</v>
      </c>
      <c r="I2498" t="str">
        <f t="shared" si="418"/>
        <v>2024-11</v>
      </c>
      <c r="J2498" s="6">
        <v>10</v>
      </c>
      <c r="K2498" t="str">
        <f>VLOOKUP(J2498,Hoja1!$A$1:$B$12,2,0)</f>
        <v>OCTUBRE</v>
      </c>
      <c r="L2498" t="s">
        <v>22</v>
      </c>
      <c r="M2498" s="6" t="str">
        <f t="shared" si="420"/>
        <v>20</v>
      </c>
      <c r="N2498" t="str">
        <f t="shared" si="419"/>
        <v>04</v>
      </c>
    </row>
    <row r="2499" spans="1:14" hidden="1">
      <c r="A2499" s="1">
        <v>45598</v>
      </c>
      <c r="B2499">
        <f t="shared" si="421"/>
        <v>2024</v>
      </c>
      <c r="C2499" t="str">
        <f t="shared" si="422"/>
        <v>11</v>
      </c>
      <c r="D2499" t="str">
        <f t="shared" ref="D2499:D2562" si="427">UPPER(TEXT(A2499,"mmmm"))</f>
        <v>NOVIEMBRE</v>
      </c>
      <c r="E2499" t="str">
        <f t="shared" si="423"/>
        <v>SÁB.</v>
      </c>
      <c r="F2499" t="str">
        <f t="shared" si="424"/>
        <v>44</v>
      </c>
      <c r="G2499">
        <f t="shared" si="425"/>
        <v>2024</v>
      </c>
      <c r="H2499" t="str">
        <f t="shared" si="426"/>
        <v>40</v>
      </c>
      <c r="I2499" t="str">
        <f t="shared" ref="I2499:I2562" si="428">YEAR(A2499) &amp; "-" &amp;TEXT(MONTH(A2499),"00")</f>
        <v>2024-11</v>
      </c>
      <c r="J2499" s="6">
        <v>10</v>
      </c>
      <c r="K2499" t="str">
        <f>VLOOKUP(J2499,Hoja1!$A$1:$B$12,2,0)</f>
        <v>OCTUBRE</v>
      </c>
      <c r="L2499" t="s">
        <v>22</v>
      </c>
      <c r="M2499" s="6" t="str">
        <f t="shared" si="420"/>
        <v>20</v>
      </c>
      <c r="N2499" t="str">
        <f t="shared" ref="N2499:N2562" si="429">IF(OR(J2499="02",J2499="03",J2499="04"),"01",IF(OR(J2499="05",J2499="06",J2499="07"),"02",IF(OR(J2499="08",J2499="09",J2499="10"),"03","04")))</f>
        <v>04</v>
      </c>
    </row>
    <row r="2500" spans="1:14" hidden="1">
      <c r="A2500" s="1">
        <v>45599</v>
      </c>
      <c r="B2500">
        <f t="shared" si="421"/>
        <v>2024</v>
      </c>
      <c r="C2500" t="str">
        <f t="shared" si="422"/>
        <v>11</v>
      </c>
      <c r="D2500" t="str">
        <f t="shared" si="427"/>
        <v>NOVIEMBRE</v>
      </c>
      <c r="E2500" t="str">
        <f t="shared" si="423"/>
        <v>DOM.</v>
      </c>
      <c r="F2500" t="str">
        <f t="shared" si="424"/>
        <v>45</v>
      </c>
      <c r="G2500">
        <f t="shared" si="425"/>
        <v>2024</v>
      </c>
      <c r="H2500" t="str">
        <f t="shared" si="426"/>
        <v>41</v>
      </c>
      <c r="I2500" t="str">
        <f t="shared" si="428"/>
        <v>2024-11</v>
      </c>
      <c r="J2500" s="6">
        <v>11</v>
      </c>
      <c r="K2500" t="str">
        <f>VLOOKUP(J2500,Hoja1!$A$1:$B$12,2,0)</f>
        <v>NOVIEMBRE</v>
      </c>
      <c r="L2500" t="s">
        <v>22</v>
      </c>
      <c r="M2500" s="6" t="str">
        <f t="shared" si="420"/>
        <v>21</v>
      </c>
      <c r="N2500" t="str">
        <f t="shared" si="429"/>
        <v>04</v>
      </c>
    </row>
    <row r="2501" spans="1:14" hidden="1">
      <c r="A2501" s="1">
        <v>45600</v>
      </c>
      <c r="B2501">
        <f t="shared" si="421"/>
        <v>2024</v>
      </c>
      <c r="C2501" t="str">
        <f t="shared" si="422"/>
        <v>11</v>
      </c>
      <c r="D2501" t="str">
        <f t="shared" si="427"/>
        <v>NOVIEMBRE</v>
      </c>
      <c r="E2501" t="str">
        <f t="shared" si="423"/>
        <v>LUN.</v>
      </c>
      <c r="F2501" t="str">
        <f t="shared" si="424"/>
        <v>45</v>
      </c>
      <c r="G2501">
        <f t="shared" si="425"/>
        <v>2024</v>
      </c>
      <c r="H2501" t="str">
        <f t="shared" si="426"/>
        <v>41</v>
      </c>
      <c r="I2501" t="str">
        <f t="shared" si="428"/>
        <v>2024-11</v>
      </c>
      <c r="J2501" s="6">
        <v>11</v>
      </c>
      <c r="K2501" t="str">
        <f>VLOOKUP(J2501,Hoja1!$A$1:$B$12,2,0)</f>
        <v>NOVIEMBRE</v>
      </c>
      <c r="L2501" t="s">
        <v>22</v>
      </c>
      <c r="M2501" s="6" t="str">
        <f t="shared" si="420"/>
        <v>21</v>
      </c>
      <c r="N2501" t="str">
        <f t="shared" si="429"/>
        <v>04</v>
      </c>
    </row>
    <row r="2502" spans="1:14" hidden="1">
      <c r="A2502" s="1">
        <v>45601</v>
      </c>
      <c r="B2502">
        <f t="shared" si="421"/>
        <v>2024</v>
      </c>
      <c r="C2502" t="str">
        <f t="shared" si="422"/>
        <v>11</v>
      </c>
      <c r="D2502" t="str">
        <f t="shared" si="427"/>
        <v>NOVIEMBRE</v>
      </c>
      <c r="E2502" t="str">
        <f t="shared" si="423"/>
        <v>MAR.</v>
      </c>
      <c r="F2502" t="str">
        <f t="shared" si="424"/>
        <v>45</v>
      </c>
      <c r="G2502">
        <f t="shared" si="425"/>
        <v>2024</v>
      </c>
      <c r="H2502" t="str">
        <f t="shared" si="426"/>
        <v>41</v>
      </c>
      <c r="I2502" t="str">
        <f t="shared" si="428"/>
        <v>2024-11</v>
      </c>
      <c r="J2502" s="6">
        <v>11</v>
      </c>
      <c r="K2502" t="str">
        <f>VLOOKUP(J2502,Hoja1!$A$1:$B$12,2,0)</f>
        <v>NOVIEMBRE</v>
      </c>
      <c r="L2502" t="s">
        <v>22</v>
      </c>
      <c r="M2502" s="6" t="str">
        <f t="shared" si="420"/>
        <v>21</v>
      </c>
      <c r="N2502" t="str">
        <f t="shared" si="429"/>
        <v>04</v>
      </c>
    </row>
    <row r="2503" spans="1:14" hidden="1">
      <c r="A2503" s="1">
        <v>45602</v>
      </c>
      <c r="B2503">
        <f t="shared" si="421"/>
        <v>2024</v>
      </c>
      <c r="C2503" t="str">
        <f t="shared" si="422"/>
        <v>11</v>
      </c>
      <c r="D2503" t="str">
        <f t="shared" si="427"/>
        <v>NOVIEMBRE</v>
      </c>
      <c r="E2503" t="str">
        <f t="shared" si="423"/>
        <v>MIÉ.</v>
      </c>
      <c r="F2503" t="str">
        <f t="shared" si="424"/>
        <v>45</v>
      </c>
      <c r="G2503">
        <f t="shared" si="425"/>
        <v>2024</v>
      </c>
      <c r="H2503" t="str">
        <f t="shared" si="426"/>
        <v>41</v>
      </c>
      <c r="I2503" t="str">
        <f t="shared" si="428"/>
        <v>2024-11</v>
      </c>
      <c r="J2503" s="6">
        <v>11</v>
      </c>
      <c r="K2503" t="str">
        <f>VLOOKUP(J2503,Hoja1!$A$1:$B$12,2,0)</f>
        <v>NOVIEMBRE</v>
      </c>
      <c r="L2503" t="s">
        <v>22</v>
      </c>
      <c r="M2503" s="6" t="str">
        <f t="shared" si="420"/>
        <v>21</v>
      </c>
      <c r="N2503" t="str">
        <f t="shared" si="429"/>
        <v>04</v>
      </c>
    </row>
    <row r="2504" spans="1:14" hidden="1">
      <c r="A2504" s="1">
        <v>45603</v>
      </c>
      <c r="B2504">
        <f t="shared" si="421"/>
        <v>2024</v>
      </c>
      <c r="C2504" t="str">
        <f t="shared" si="422"/>
        <v>11</v>
      </c>
      <c r="D2504" t="str">
        <f t="shared" si="427"/>
        <v>NOVIEMBRE</v>
      </c>
      <c r="E2504" t="str">
        <f t="shared" si="423"/>
        <v>JUE.</v>
      </c>
      <c r="F2504" t="str">
        <f t="shared" si="424"/>
        <v>45</v>
      </c>
      <c r="G2504">
        <f t="shared" si="425"/>
        <v>2024</v>
      </c>
      <c r="H2504" t="str">
        <f t="shared" si="426"/>
        <v>41</v>
      </c>
      <c r="I2504" t="str">
        <f t="shared" si="428"/>
        <v>2024-11</v>
      </c>
      <c r="J2504" s="6">
        <v>11</v>
      </c>
      <c r="K2504" t="str">
        <f>VLOOKUP(J2504,Hoja1!$A$1:$B$12,2,0)</f>
        <v>NOVIEMBRE</v>
      </c>
      <c r="L2504" t="s">
        <v>22</v>
      </c>
      <c r="M2504" s="6" t="str">
        <f t="shared" si="420"/>
        <v>21</v>
      </c>
      <c r="N2504" t="str">
        <f t="shared" si="429"/>
        <v>04</v>
      </c>
    </row>
    <row r="2505" spans="1:14" hidden="1">
      <c r="A2505" s="1">
        <v>45604</v>
      </c>
      <c r="B2505">
        <f t="shared" si="421"/>
        <v>2024</v>
      </c>
      <c r="C2505" t="str">
        <f t="shared" si="422"/>
        <v>11</v>
      </c>
      <c r="D2505" t="str">
        <f t="shared" si="427"/>
        <v>NOVIEMBRE</v>
      </c>
      <c r="E2505" t="str">
        <f t="shared" si="423"/>
        <v>VIE.</v>
      </c>
      <c r="F2505" t="str">
        <f t="shared" si="424"/>
        <v>45</v>
      </c>
      <c r="G2505">
        <f t="shared" si="425"/>
        <v>2024</v>
      </c>
      <c r="H2505" t="str">
        <f t="shared" si="426"/>
        <v>41</v>
      </c>
      <c r="I2505" t="str">
        <f t="shared" si="428"/>
        <v>2024-11</v>
      </c>
      <c r="J2505" s="6">
        <v>11</v>
      </c>
      <c r="K2505" t="str">
        <f>VLOOKUP(J2505,Hoja1!$A$1:$B$12,2,0)</f>
        <v>NOVIEMBRE</v>
      </c>
      <c r="L2505" t="s">
        <v>22</v>
      </c>
      <c r="M2505" s="6" t="str">
        <f t="shared" si="420"/>
        <v>21</v>
      </c>
      <c r="N2505" t="str">
        <f t="shared" si="429"/>
        <v>04</v>
      </c>
    </row>
    <row r="2506" spans="1:14" hidden="1">
      <c r="A2506" s="1">
        <v>45605</v>
      </c>
      <c r="B2506">
        <f t="shared" si="421"/>
        <v>2024</v>
      </c>
      <c r="C2506" t="str">
        <f t="shared" si="422"/>
        <v>11</v>
      </c>
      <c r="D2506" t="str">
        <f t="shared" si="427"/>
        <v>NOVIEMBRE</v>
      </c>
      <c r="E2506" t="str">
        <f t="shared" si="423"/>
        <v>SÁB.</v>
      </c>
      <c r="F2506" t="str">
        <f t="shared" si="424"/>
        <v>45</v>
      </c>
      <c r="G2506">
        <f t="shared" si="425"/>
        <v>2024</v>
      </c>
      <c r="H2506" t="str">
        <f t="shared" si="426"/>
        <v>41</v>
      </c>
      <c r="I2506" t="str">
        <f t="shared" si="428"/>
        <v>2024-11</v>
      </c>
      <c r="J2506" s="6">
        <v>11</v>
      </c>
      <c r="K2506" t="str">
        <f>VLOOKUP(J2506,Hoja1!$A$1:$B$12,2,0)</f>
        <v>NOVIEMBRE</v>
      </c>
      <c r="L2506" t="s">
        <v>22</v>
      </c>
      <c r="M2506" s="6" t="str">
        <f t="shared" si="420"/>
        <v>21</v>
      </c>
      <c r="N2506" t="str">
        <f t="shared" si="429"/>
        <v>04</v>
      </c>
    </row>
    <row r="2507" spans="1:14" hidden="1">
      <c r="A2507" s="1">
        <v>45606</v>
      </c>
      <c r="B2507">
        <f t="shared" si="421"/>
        <v>2024</v>
      </c>
      <c r="C2507" t="str">
        <f t="shared" si="422"/>
        <v>11</v>
      </c>
      <c r="D2507" t="str">
        <f t="shared" si="427"/>
        <v>NOVIEMBRE</v>
      </c>
      <c r="E2507" t="str">
        <f t="shared" si="423"/>
        <v>DOM.</v>
      </c>
      <c r="F2507" t="str">
        <f t="shared" si="424"/>
        <v>46</v>
      </c>
      <c r="G2507">
        <f t="shared" si="425"/>
        <v>2024</v>
      </c>
      <c r="H2507" t="str">
        <f t="shared" si="426"/>
        <v>42</v>
      </c>
      <c r="I2507" t="str">
        <f t="shared" si="428"/>
        <v>2024-11</v>
      </c>
      <c r="J2507" s="6">
        <v>11</v>
      </c>
      <c r="K2507" t="str">
        <f>VLOOKUP(J2507,Hoja1!$A$1:$B$12,2,0)</f>
        <v>NOVIEMBRE</v>
      </c>
      <c r="L2507" t="s">
        <v>22</v>
      </c>
      <c r="M2507" s="6" t="str">
        <f t="shared" si="420"/>
        <v>21</v>
      </c>
      <c r="N2507" t="str">
        <f t="shared" si="429"/>
        <v>04</v>
      </c>
    </row>
    <row r="2508" spans="1:14" hidden="1">
      <c r="A2508" s="1">
        <v>45607</v>
      </c>
      <c r="B2508">
        <f t="shared" si="421"/>
        <v>2024</v>
      </c>
      <c r="C2508" t="str">
        <f t="shared" si="422"/>
        <v>11</v>
      </c>
      <c r="D2508" t="str">
        <f t="shared" si="427"/>
        <v>NOVIEMBRE</v>
      </c>
      <c r="E2508" t="str">
        <f t="shared" si="423"/>
        <v>LUN.</v>
      </c>
      <c r="F2508" t="str">
        <f t="shared" si="424"/>
        <v>46</v>
      </c>
      <c r="G2508">
        <f t="shared" si="425"/>
        <v>2024</v>
      </c>
      <c r="H2508" t="str">
        <f t="shared" si="426"/>
        <v>42</v>
      </c>
      <c r="I2508" t="str">
        <f t="shared" si="428"/>
        <v>2024-11</v>
      </c>
      <c r="J2508" s="6">
        <v>11</v>
      </c>
      <c r="K2508" t="str">
        <f>VLOOKUP(J2508,Hoja1!$A$1:$B$12,2,0)</f>
        <v>NOVIEMBRE</v>
      </c>
      <c r="L2508" t="s">
        <v>22</v>
      </c>
      <c r="M2508" s="6" t="str">
        <f t="shared" si="420"/>
        <v>21</v>
      </c>
      <c r="N2508" t="str">
        <f t="shared" si="429"/>
        <v>04</v>
      </c>
    </row>
    <row r="2509" spans="1:14" hidden="1">
      <c r="A2509" s="1">
        <v>45608</v>
      </c>
      <c r="B2509">
        <f t="shared" si="421"/>
        <v>2024</v>
      </c>
      <c r="C2509" t="str">
        <f t="shared" si="422"/>
        <v>11</v>
      </c>
      <c r="D2509" t="str">
        <f t="shared" si="427"/>
        <v>NOVIEMBRE</v>
      </c>
      <c r="E2509" t="str">
        <f t="shared" si="423"/>
        <v>MAR.</v>
      </c>
      <c r="F2509" t="str">
        <f t="shared" si="424"/>
        <v>46</v>
      </c>
      <c r="G2509">
        <f t="shared" si="425"/>
        <v>2024</v>
      </c>
      <c r="H2509" t="str">
        <f t="shared" si="426"/>
        <v>42</v>
      </c>
      <c r="I2509" t="str">
        <f t="shared" si="428"/>
        <v>2024-11</v>
      </c>
      <c r="J2509" s="6">
        <v>11</v>
      </c>
      <c r="K2509" t="str">
        <f>VLOOKUP(J2509,Hoja1!$A$1:$B$12,2,0)</f>
        <v>NOVIEMBRE</v>
      </c>
      <c r="L2509" t="s">
        <v>22</v>
      </c>
      <c r="M2509" s="6" t="str">
        <f t="shared" si="420"/>
        <v>21</v>
      </c>
      <c r="N2509" t="str">
        <f t="shared" si="429"/>
        <v>04</v>
      </c>
    </row>
    <row r="2510" spans="1:14" hidden="1">
      <c r="A2510" s="1">
        <v>45609</v>
      </c>
      <c r="B2510">
        <f t="shared" si="421"/>
        <v>2024</v>
      </c>
      <c r="C2510" t="str">
        <f t="shared" si="422"/>
        <v>11</v>
      </c>
      <c r="D2510" t="str">
        <f t="shared" si="427"/>
        <v>NOVIEMBRE</v>
      </c>
      <c r="E2510" t="str">
        <f t="shared" si="423"/>
        <v>MIÉ.</v>
      </c>
      <c r="F2510" t="str">
        <f t="shared" si="424"/>
        <v>46</v>
      </c>
      <c r="G2510">
        <f t="shared" si="425"/>
        <v>2024</v>
      </c>
      <c r="H2510" t="str">
        <f t="shared" si="426"/>
        <v>42</v>
      </c>
      <c r="I2510" t="str">
        <f t="shared" si="428"/>
        <v>2024-11</v>
      </c>
      <c r="J2510" s="6">
        <v>11</v>
      </c>
      <c r="K2510" t="str">
        <f>VLOOKUP(J2510,Hoja1!$A$1:$B$12,2,0)</f>
        <v>NOVIEMBRE</v>
      </c>
      <c r="L2510" t="s">
        <v>22</v>
      </c>
      <c r="M2510" s="6" t="str">
        <f t="shared" si="420"/>
        <v>21</v>
      </c>
      <c r="N2510" t="str">
        <f t="shared" si="429"/>
        <v>04</v>
      </c>
    </row>
    <row r="2511" spans="1:14" hidden="1">
      <c r="A2511" s="1">
        <v>45610</v>
      </c>
      <c r="B2511">
        <f t="shared" si="421"/>
        <v>2024</v>
      </c>
      <c r="C2511" t="str">
        <f t="shared" si="422"/>
        <v>11</v>
      </c>
      <c r="D2511" t="str">
        <f t="shared" si="427"/>
        <v>NOVIEMBRE</v>
      </c>
      <c r="E2511" t="str">
        <f t="shared" si="423"/>
        <v>JUE.</v>
      </c>
      <c r="F2511" t="str">
        <f t="shared" si="424"/>
        <v>46</v>
      </c>
      <c r="G2511">
        <f t="shared" si="425"/>
        <v>2024</v>
      </c>
      <c r="H2511" t="str">
        <f t="shared" si="426"/>
        <v>42</v>
      </c>
      <c r="I2511" t="str">
        <f t="shared" si="428"/>
        <v>2024-11</v>
      </c>
      <c r="J2511" s="6">
        <v>11</v>
      </c>
      <c r="K2511" t="str">
        <f>VLOOKUP(J2511,Hoja1!$A$1:$B$12,2,0)</f>
        <v>NOVIEMBRE</v>
      </c>
      <c r="L2511" t="s">
        <v>22</v>
      </c>
      <c r="M2511" s="6" t="str">
        <f t="shared" si="420"/>
        <v>21</v>
      </c>
      <c r="N2511" t="str">
        <f t="shared" si="429"/>
        <v>04</v>
      </c>
    </row>
    <row r="2512" spans="1:14" hidden="1">
      <c r="A2512" s="1">
        <v>45611</v>
      </c>
      <c r="B2512">
        <f t="shared" si="421"/>
        <v>2024</v>
      </c>
      <c r="C2512" t="str">
        <f t="shared" si="422"/>
        <v>11</v>
      </c>
      <c r="D2512" t="str">
        <f t="shared" si="427"/>
        <v>NOVIEMBRE</v>
      </c>
      <c r="E2512" t="str">
        <f t="shared" si="423"/>
        <v>VIE.</v>
      </c>
      <c r="F2512" t="str">
        <f t="shared" si="424"/>
        <v>46</v>
      </c>
      <c r="G2512">
        <f t="shared" si="425"/>
        <v>2024</v>
      </c>
      <c r="H2512" t="str">
        <f t="shared" si="426"/>
        <v>42</v>
      </c>
      <c r="I2512" t="str">
        <f t="shared" si="428"/>
        <v>2024-11</v>
      </c>
      <c r="J2512" s="6">
        <v>11</v>
      </c>
      <c r="K2512" t="str">
        <f>VLOOKUP(J2512,Hoja1!$A$1:$B$12,2,0)</f>
        <v>NOVIEMBRE</v>
      </c>
      <c r="L2512" t="s">
        <v>22</v>
      </c>
      <c r="M2512" s="6" t="str">
        <f t="shared" si="420"/>
        <v>21</v>
      </c>
      <c r="N2512" t="str">
        <f t="shared" si="429"/>
        <v>04</v>
      </c>
    </row>
    <row r="2513" spans="1:14" hidden="1">
      <c r="A2513" s="1">
        <v>45612</v>
      </c>
      <c r="B2513">
        <f t="shared" si="421"/>
        <v>2024</v>
      </c>
      <c r="C2513" t="str">
        <f t="shared" si="422"/>
        <v>11</v>
      </c>
      <c r="D2513" t="str">
        <f t="shared" si="427"/>
        <v>NOVIEMBRE</v>
      </c>
      <c r="E2513" t="str">
        <f t="shared" si="423"/>
        <v>SÁB.</v>
      </c>
      <c r="F2513" t="str">
        <f t="shared" si="424"/>
        <v>46</v>
      </c>
      <c r="G2513">
        <f t="shared" si="425"/>
        <v>2024</v>
      </c>
      <c r="H2513" t="str">
        <f t="shared" si="426"/>
        <v>42</v>
      </c>
      <c r="I2513" t="str">
        <f t="shared" si="428"/>
        <v>2024-11</v>
      </c>
      <c r="J2513" s="6">
        <v>11</v>
      </c>
      <c r="K2513" t="str">
        <f>VLOOKUP(J2513,Hoja1!$A$1:$B$12,2,0)</f>
        <v>NOVIEMBRE</v>
      </c>
      <c r="L2513" t="s">
        <v>22</v>
      </c>
      <c r="M2513" s="6" t="str">
        <f t="shared" si="420"/>
        <v>21</v>
      </c>
      <c r="N2513" t="str">
        <f t="shared" si="429"/>
        <v>04</v>
      </c>
    </row>
    <row r="2514" spans="1:14" hidden="1">
      <c r="A2514" s="1">
        <v>45613</v>
      </c>
      <c r="B2514">
        <f t="shared" si="421"/>
        <v>2024</v>
      </c>
      <c r="C2514" t="str">
        <f t="shared" si="422"/>
        <v>11</v>
      </c>
      <c r="D2514" t="str">
        <f t="shared" si="427"/>
        <v>NOVIEMBRE</v>
      </c>
      <c r="E2514" t="str">
        <f t="shared" si="423"/>
        <v>DOM.</v>
      </c>
      <c r="F2514" t="str">
        <f t="shared" si="424"/>
        <v>47</v>
      </c>
      <c r="G2514">
        <f t="shared" si="425"/>
        <v>2024</v>
      </c>
      <c r="H2514" t="str">
        <f t="shared" si="426"/>
        <v>43</v>
      </c>
      <c r="I2514" t="str">
        <f t="shared" si="428"/>
        <v>2024-11</v>
      </c>
      <c r="J2514" s="6">
        <v>11</v>
      </c>
      <c r="K2514" t="str">
        <f>VLOOKUP(J2514,Hoja1!$A$1:$B$12,2,0)</f>
        <v>NOVIEMBRE</v>
      </c>
      <c r="L2514" t="s">
        <v>22</v>
      </c>
      <c r="M2514" s="6" t="str">
        <f t="shared" si="420"/>
        <v>22</v>
      </c>
      <c r="N2514" t="str">
        <f t="shared" si="429"/>
        <v>04</v>
      </c>
    </row>
    <row r="2515" spans="1:14" hidden="1">
      <c r="A2515" s="1">
        <v>45614</v>
      </c>
      <c r="B2515">
        <f t="shared" si="421"/>
        <v>2024</v>
      </c>
      <c r="C2515" t="str">
        <f t="shared" si="422"/>
        <v>11</v>
      </c>
      <c r="D2515" t="str">
        <f t="shared" si="427"/>
        <v>NOVIEMBRE</v>
      </c>
      <c r="E2515" t="str">
        <f t="shared" si="423"/>
        <v>LUN.</v>
      </c>
      <c r="F2515" t="str">
        <f t="shared" si="424"/>
        <v>47</v>
      </c>
      <c r="G2515">
        <f t="shared" si="425"/>
        <v>2024</v>
      </c>
      <c r="H2515" t="str">
        <f t="shared" si="426"/>
        <v>43</v>
      </c>
      <c r="I2515" t="str">
        <f t="shared" si="428"/>
        <v>2024-11</v>
      </c>
      <c r="J2515" s="6">
        <v>11</v>
      </c>
      <c r="K2515" t="str">
        <f>VLOOKUP(J2515,Hoja1!$A$1:$B$12,2,0)</f>
        <v>NOVIEMBRE</v>
      </c>
      <c r="L2515" t="s">
        <v>22</v>
      </c>
      <c r="M2515" s="6" t="str">
        <f t="shared" si="420"/>
        <v>22</v>
      </c>
      <c r="N2515" t="str">
        <f t="shared" si="429"/>
        <v>04</v>
      </c>
    </row>
    <row r="2516" spans="1:14" hidden="1">
      <c r="A2516" s="1">
        <v>45615</v>
      </c>
      <c r="B2516">
        <f t="shared" si="421"/>
        <v>2024</v>
      </c>
      <c r="C2516" t="str">
        <f t="shared" si="422"/>
        <v>11</v>
      </c>
      <c r="D2516" t="str">
        <f t="shared" si="427"/>
        <v>NOVIEMBRE</v>
      </c>
      <c r="E2516" t="str">
        <f t="shared" si="423"/>
        <v>MAR.</v>
      </c>
      <c r="F2516" t="str">
        <f t="shared" si="424"/>
        <v>47</v>
      </c>
      <c r="G2516">
        <f t="shared" si="425"/>
        <v>2024</v>
      </c>
      <c r="H2516" t="str">
        <f t="shared" si="426"/>
        <v>43</v>
      </c>
      <c r="I2516" t="str">
        <f t="shared" si="428"/>
        <v>2024-11</v>
      </c>
      <c r="J2516" s="6">
        <v>11</v>
      </c>
      <c r="K2516" t="str">
        <f>VLOOKUP(J2516,Hoja1!$A$1:$B$12,2,0)</f>
        <v>NOVIEMBRE</v>
      </c>
      <c r="L2516" t="s">
        <v>22</v>
      </c>
      <c r="M2516" s="6" t="str">
        <f t="shared" si="420"/>
        <v>22</v>
      </c>
      <c r="N2516" t="str">
        <f t="shared" si="429"/>
        <v>04</v>
      </c>
    </row>
    <row r="2517" spans="1:14" hidden="1">
      <c r="A2517" s="1">
        <v>45616</v>
      </c>
      <c r="B2517">
        <f t="shared" si="421"/>
        <v>2024</v>
      </c>
      <c r="C2517" t="str">
        <f t="shared" si="422"/>
        <v>11</v>
      </c>
      <c r="D2517" t="str">
        <f t="shared" si="427"/>
        <v>NOVIEMBRE</v>
      </c>
      <c r="E2517" t="str">
        <f t="shared" si="423"/>
        <v>MIÉ.</v>
      </c>
      <c r="F2517" t="str">
        <f t="shared" si="424"/>
        <v>47</v>
      </c>
      <c r="G2517">
        <f t="shared" si="425"/>
        <v>2024</v>
      </c>
      <c r="H2517" t="str">
        <f t="shared" si="426"/>
        <v>43</v>
      </c>
      <c r="I2517" t="str">
        <f t="shared" si="428"/>
        <v>2024-11</v>
      </c>
      <c r="J2517" s="6">
        <v>11</v>
      </c>
      <c r="K2517" t="str">
        <f>VLOOKUP(J2517,Hoja1!$A$1:$B$12,2,0)</f>
        <v>NOVIEMBRE</v>
      </c>
      <c r="L2517" t="s">
        <v>22</v>
      </c>
      <c r="M2517" s="6" t="str">
        <f t="shared" si="420"/>
        <v>22</v>
      </c>
      <c r="N2517" t="str">
        <f t="shared" si="429"/>
        <v>04</v>
      </c>
    </row>
    <row r="2518" spans="1:14" hidden="1">
      <c r="A2518" s="1">
        <v>45617</v>
      </c>
      <c r="B2518">
        <f t="shared" si="421"/>
        <v>2024</v>
      </c>
      <c r="C2518" t="str">
        <f t="shared" si="422"/>
        <v>11</v>
      </c>
      <c r="D2518" t="str">
        <f t="shared" si="427"/>
        <v>NOVIEMBRE</v>
      </c>
      <c r="E2518" t="str">
        <f t="shared" si="423"/>
        <v>JUE.</v>
      </c>
      <c r="F2518" t="str">
        <f t="shared" si="424"/>
        <v>47</v>
      </c>
      <c r="G2518">
        <f t="shared" si="425"/>
        <v>2024</v>
      </c>
      <c r="H2518" t="str">
        <f t="shared" si="426"/>
        <v>43</v>
      </c>
      <c r="I2518" t="str">
        <f t="shared" si="428"/>
        <v>2024-11</v>
      </c>
      <c r="J2518" s="6">
        <v>11</v>
      </c>
      <c r="K2518" t="str">
        <f>VLOOKUP(J2518,Hoja1!$A$1:$B$12,2,0)</f>
        <v>NOVIEMBRE</v>
      </c>
      <c r="L2518" t="s">
        <v>22</v>
      </c>
      <c r="M2518" s="6" t="str">
        <f t="shared" si="420"/>
        <v>22</v>
      </c>
      <c r="N2518" t="str">
        <f t="shared" si="429"/>
        <v>04</v>
      </c>
    </row>
    <row r="2519" spans="1:14" hidden="1">
      <c r="A2519" s="1">
        <v>45618</v>
      </c>
      <c r="B2519">
        <f t="shared" si="421"/>
        <v>2024</v>
      </c>
      <c r="C2519" t="str">
        <f t="shared" si="422"/>
        <v>11</v>
      </c>
      <c r="D2519" t="str">
        <f t="shared" si="427"/>
        <v>NOVIEMBRE</v>
      </c>
      <c r="E2519" t="str">
        <f t="shared" si="423"/>
        <v>VIE.</v>
      </c>
      <c r="F2519" t="str">
        <f t="shared" si="424"/>
        <v>47</v>
      </c>
      <c r="G2519">
        <f t="shared" si="425"/>
        <v>2024</v>
      </c>
      <c r="H2519" t="str">
        <f t="shared" si="426"/>
        <v>43</v>
      </c>
      <c r="I2519" t="str">
        <f t="shared" si="428"/>
        <v>2024-11</v>
      </c>
      <c r="J2519" s="6">
        <v>11</v>
      </c>
      <c r="K2519" t="str">
        <f>VLOOKUP(J2519,Hoja1!$A$1:$B$12,2,0)</f>
        <v>NOVIEMBRE</v>
      </c>
      <c r="L2519" t="s">
        <v>22</v>
      </c>
      <c r="M2519" s="6" t="str">
        <f t="shared" si="420"/>
        <v>22</v>
      </c>
      <c r="N2519" t="str">
        <f t="shared" si="429"/>
        <v>04</v>
      </c>
    </row>
    <row r="2520" spans="1:14" hidden="1">
      <c r="A2520" s="1">
        <v>45619</v>
      </c>
      <c r="B2520">
        <f t="shared" si="421"/>
        <v>2024</v>
      </c>
      <c r="C2520" t="str">
        <f t="shared" si="422"/>
        <v>11</v>
      </c>
      <c r="D2520" t="str">
        <f t="shared" si="427"/>
        <v>NOVIEMBRE</v>
      </c>
      <c r="E2520" t="str">
        <f t="shared" si="423"/>
        <v>SÁB.</v>
      </c>
      <c r="F2520" t="str">
        <f t="shared" si="424"/>
        <v>47</v>
      </c>
      <c r="G2520">
        <f t="shared" si="425"/>
        <v>2024</v>
      </c>
      <c r="H2520" t="str">
        <f t="shared" si="426"/>
        <v>43</v>
      </c>
      <c r="I2520" t="str">
        <f t="shared" si="428"/>
        <v>2024-11</v>
      </c>
      <c r="J2520" s="6">
        <v>11</v>
      </c>
      <c r="K2520" t="str">
        <f>VLOOKUP(J2520,Hoja1!$A$1:$B$12,2,0)</f>
        <v>NOVIEMBRE</v>
      </c>
      <c r="L2520" t="s">
        <v>22</v>
      </c>
      <c r="M2520" s="6" t="str">
        <f t="shared" si="420"/>
        <v>22</v>
      </c>
      <c r="N2520" t="str">
        <f t="shared" si="429"/>
        <v>04</v>
      </c>
    </row>
    <row r="2521" spans="1:14" hidden="1">
      <c r="A2521" s="1">
        <v>45620</v>
      </c>
      <c r="B2521">
        <f t="shared" si="421"/>
        <v>2024</v>
      </c>
      <c r="C2521" t="str">
        <f t="shared" si="422"/>
        <v>11</v>
      </c>
      <c r="D2521" t="str">
        <f t="shared" si="427"/>
        <v>NOVIEMBRE</v>
      </c>
      <c r="E2521" t="str">
        <f t="shared" si="423"/>
        <v>DOM.</v>
      </c>
      <c r="F2521" t="str">
        <f t="shared" si="424"/>
        <v>48</v>
      </c>
      <c r="G2521">
        <f t="shared" si="425"/>
        <v>2024</v>
      </c>
      <c r="H2521" t="str">
        <f t="shared" si="426"/>
        <v>44</v>
      </c>
      <c r="I2521" t="str">
        <f t="shared" si="428"/>
        <v>2024-11</v>
      </c>
      <c r="J2521" s="6">
        <v>11</v>
      </c>
      <c r="K2521" t="str">
        <f>VLOOKUP(J2521,Hoja1!$A$1:$B$12,2,0)</f>
        <v>NOVIEMBRE</v>
      </c>
      <c r="L2521" t="s">
        <v>22</v>
      </c>
      <c r="M2521" s="6" t="str">
        <f t="shared" si="420"/>
        <v>22</v>
      </c>
      <c r="N2521" t="str">
        <f t="shared" si="429"/>
        <v>04</v>
      </c>
    </row>
    <row r="2522" spans="1:14" hidden="1">
      <c r="A2522" s="1">
        <v>45621</v>
      </c>
      <c r="B2522">
        <f t="shared" si="421"/>
        <v>2024</v>
      </c>
      <c r="C2522" t="str">
        <f t="shared" si="422"/>
        <v>11</v>
      </c>
      <c r="D2522" t="str">
        <f t="shared" si="427"/>
        <v>NOVIEMBRE</v>
      </c>
      <c r="E2522" t="str">
        <f t="shared" si="423"/>
        <v>LUN.</v>
      </c>
      <c r="F2522" t="str">
        <f t="shared" si="424"/>
        <v>48</v>
      </c>
      <c r="G2522">
        <f t="shared" si="425"/>
        <v>2024</v>
      </c>
      <c r="H2522" t="str">
        <f t="shared" si="426"/>
        <v>44</v>
      </c>
      <c r="I2522" t="str">
        <f t="shared" si="428"/>
        <v>2024-11</v>
      </c>
      <c r="J2522" s="6">
        <v>11</v>
      </c>
      <c r="K2522" t="str">
        <f>VLOOKUP(J2522,Hoja1!$A$1:$B$12,2,0)</f>
        <v>NOVIEMBRE</v>
      </c>
      <c r="L2522" t="s">
        <v>22</v>
      </c>
      <c r="M2522" s="6" t="str">
        <f t="shared" si="420"/>
        <v>22</v>
      </c>
      <c r="N2522" t="str">
        <f t="shared" si="429"/>
        <v>04</v>
      </c>
    </row>
    <row r="2523" spans="1:14" hidden="1">
      <c r="A2523" s="1">
        <v>45622</v>
      </c>
      <c r="B2523">
        <f t="shared" si="421"/>
        <v>2024</v>
      </c>
      <c r="C2523" t="str">
        <f t="shared" si="422"/>
        <v>11</v>
      </c>
      <c r="D2523" t="str">
        <f t="shared" si="427"/>
        <v>NOVIEMBRE</v>
      </c>
      <c r="E2523" t="str">
        <f t="shared" si="423"/>
        <v>MAR.</v>
      </c>
      <c r="F2523" t="str">
        <f t="shared" si="424"/>
        <v>48</v>
      </c>
      <c r="G2523">
        <f t="shared" si="425"/>
        <v>2024</v>
      </c>
      <c r="H2523" t="str">
        <f t="shared" si="426"/>
        <v>44</v>
      </c>
      <c r="I2523" t="str">
        <f t="shared" si="428"/>
        <v>2024-11</v>
      </c>
      <c r="J2523" s="6">
        <v>11</v>
      </c>
      <c r="K2523" t="str">
        <f>VLOOKUP(J2523,Hoja1!$A$1:$B$12,2,0)</f>
        <v>NOVIEMBRE</v>
      </c>
      <c r="L2523" t="s">
        <v>22</v>
      </c>
      <c r="M2523" s="6" t="str">
        <f t="shared" si="420"/>
        <v>22</v>
      </c>
      <c r="N2523" t="str">
        <f t="shared" si="429"/>
        <v>04</v>
      </c>
    </row>
    <row r="2524" spans="1:14" hidden="1">
      <c r="A2524" s="1">
        <v>45623</v>
      </c>
      <c r="B2524">
        <f t="shared" si="421"/>
        <v>2024</v>
      </c>
      <c r="C2524" t="str">
        <f t="shared" si="422"/>
        <v>11</v>
      </c>
      <c r="D2524" t="str">
        <f t="shared" si="427"/>
        <v>NOVIEMBRE</v>
      </c>
      <c r="E2524" t="str">
        <f t="shared" si="423"/>
        <v>MIÉ.</v>
      </c>
      <c r="F2524" t="str">
        <f t="shared" si="424"/>
        <v>48</v>
      </c>
      <c r="G2524">
        <f t="shared" si="425"/>
        <v>2024</v>
      </c>
      <c r="H2524" t="str">
        <f t="shared" si="426"/>
        <v>44</v>
      </c>
      <c r="I2524" t="str">
        <f t="shared" si="428"/>
        <v>2024-11</v>
      </c>
      <c r="J2524" s="6">
        <v>11</v>
      </c>
      <c r="K2524" t="str">
        <f>VLOOKUP(J2524,Hoja1!$A$1:$B$12,2,0)</f>
        <v>NOVIEMBRE</v>
      </c>
      <c r="L2524" t="s">
        <v>22</v>
      </c>
      <c r="M2524" s="6" t="str">
        <f t="shared" si="420"/>
        <v>22</v>
      </c>
      <c r="N2524" t="str">
        <f t="shared" si="429"/>
        <v>04</v>
      </c>
    </row>
    <row r="2525" spans="1:14" hidden="1">
      <c r="A2525" s="1">
        <v>45624</v>
      </c>
      <c r="B2525">
        <f t="shared" si="421"/>
        <v>2024</v>
      </c>
      <c r="C2525" t="str">
        <f t="shared" si="422"/>
        <v>11</v>
      </c>
      <c r="D2525" t="str">
        <f t="shared" si="427"/>
        <v>NOVIEMBRE</v>
      </c>
      <c r="E2525" t="str">
        <f t="shared" si="423"/>
        <v>JUE.</v>
      </c>
      <c r="F2525" t="str">
        <f t="shared" si="424"/>
        <v>48</v>
      </c>
      <c r="G2525">
        <f t="shared" si="425"/>
        <v>2024</v>
      </c>
      <c r="H2525" t="str">
        <f t="shared" si="426"/>
        <v>44</v>
      </c>
      <c r="I2525" t="str">
        <f t="shared" si="428"/>
        <v>2024-11</v>
      </c>
      <c r="J2525" s="6">
        <v>11</v>
      </c>
      <c r="K2525" t="str">
        <f>VLOOKUP(J2525,Hoja1!$A$1:$B$12,2,0)</f>
        <v>NOVIEMBRE</v>
      </c>
      <c r="L2525" t="s">
        <v>22</v>
      </c>
      <c r="M2525" s="6" t="str">
        <f t="shared" si="420"/>
        <v>22</v>
      </c>
      <c r="N2525" t="str">
        <f t="shared" si="429"/>
        <v>04</v>
      </c>
    </row>
    <row r="2526" spans="1:14" hidden="1">
      <c r="A2526" s="1">
        <v>45625</v>
      </c>
      <c r="B2526">
        <f t="shared" si="421"/>
        <v>2024</v>
      </c>
      <c r="C2526" t="str">
        <f t="shared" si="422"/>
        <v>11</v>
      </c>
      <c r="D2526" t="str">
        <f t="shared" si="427"/>
        <v>NOVIEMBRE</v>
      </c>
      <c r="E2526" t="str">
        <f t="shared" si="423"/>
        <v>VIE.</v>
      </c>
      <c r="F2526" t="str">
        <f t="shared" si="424"/>
        <v>48</v>
      </c>
      <c r="G2526">
        <f t="shared" si="425"/>
        <v>2024</v>
      </c>
      <c r="H2526" t="str">
        <f t="shared" si="426"/>
        <v>44</v>
      </c>
      <c r="I2526" t="str">
        <f t="shared" si="428"/>
        <v>2024-11</v>
      </c>
      <c r="J2526" s="6">
        <v>11</v>
      </c>
      <c r="K2526" t="str">
        <f>VLOOKUP(J2526,Hoja1!$A$1:$B$12,2,0)</f>
        <v>NOVIEMBRE</v>
      </c>
      <c r="L2526" t="s">
        <v>22</v>
      </c>
      <c r="M2526" s="6" t="str">
        <f t="shared" si="420"/>
        <v>22</v>
      </c>
      <c r="N2526" t="str">
        <f t="shared" si="429"/>
        <v>04</v>
      </c>
    </row>
    <row r="2527" spans="1:14" hidden="1">
      <c r="A2527" s="1">
        <v>45626</v>
      </c>
      <c r="B2527">
        <f t="shared" si="421"/>
        <v>2024</v>
      </c>
      <c r="C2527" t="str">
        <f t="shared" si="422"/>
        <v>11</v>
      </c>
      <c r="D2527" t="str">
        <f t="shared" si="427"/>
        <v>NOVIEMBRE</v>
      </c>
      <c r="E2527" t="str">
        <f t="shared" si="423"/>
        <v>SÁB.</v>
      </c>
      <c r="F2527" t="str">
        <f t="shared" si="424"/>
        <v>48</v>
      </c>
      <c r="G2527">
        <f t="shared" si="425"/>
        <v>2024</v>
      </c>
      <c r="H2527" t="str">
        <f t="shared" si="426"/>
        <v>44</v>
      </c>
      <c r="I2527" t="str">
        <f t="shared" si="428"/>
        <v>2024-11</v>
      </c>
      <c r="J2527" s="6">
        <v>11</v>
      </c>
      <c r="K2527" t="str">
        <f>VLOOKUP(J2527,Hoja1!$A$1:$B$12,2,0)</f>
        <v>NOVIEMBRE</v>
      </c>
      <c r="L2527" t="s">
        <v>22</v>
      </c>
      <c r="M2527" s="6" t="str">
        <f t="shared" si="420"/>
        <v>22</v>
      </c>
      <c r="N2527" t="str">
        <f t="shared" si="429"/>
        <v>04</v>
      </c>
    </row>
    <row r="2528" spans="1:14" hidden="1">
      <c r="A2528" s="1">
        <v>45627</v>
      </c>
      <c r="B2528">
        <f t="shared" si="421"/>
        <v>2024</v>
      </c>
      <c r="C2528" t="str">
        <f t="shared" si="422"/>
        <v>12</v>
      </c>
      <c r="D2528" t="str">
        <f t="shared" si="427"/>
        <v>DICIEMBRE</v>
      </c>
      <c r="E2528" t="str">
        <f t="shared" si="423"/>
        <v>DOM.</v>
      </c>
      <c r="F2528" t="str">
        <f t="shared" si="424"/>
        <v>49</v>
      </c>
      <c r="G2528">
        <f t="shared" si="425"/>
        <v>2024</v>
      </c>
      <c r="H2528" t="str">
        <f t="shared" si="426"/>
        <v>45</v>
      </c>
      <c r="I2528" t="str">
        <f t="shared" si="428"/>
        <v>2024-12</v>
      </c>
      <c r="J2528" s="6">
        <v>12</v>
      </c>
      <c r="K2528" t="str">
        <f>VLOOKUP(J2528,Hoja1!$A$1:$B$12,2,0)</f>
        <v>DICIEMBRE</v>
      </c>
      <c r="L2528" t="s">
        <v>22</v>
      </c>
      <c r="M2528" s="6" t="str">
        <f t="shared" si="420"/>
        <v>23</v>
      </c>
      <c r="N2528" t="str">
        <f t="shared" si="429"/>
        <v>04</v>
      </c>
    </row>
    <row r="2529" spans="1:14" hidden="1">
      <c r="A2529" s="1">
        <v>45628</v>
      </c>
      <c r="B2529">
        <f t="shared" si="421"/>
        <v>2024</v>
      </c>
      <c r="C2529" t="str">
        <f t="shared" si="422"/>
        <v>12</v>
      </c>
      <c r="D2529" t="str">
        <f t="shared" si="427"/>
        <v>DICIEMBRE</v>
      </c>
      <c r="E2529" t="str">
        <f t="shared" si="423"/>
        <v>LUN.</v>
      </c>
      <c r="F2529" t="str">
        <f t="shared" si="424"/>
        <v>49</v>
      </c>
      <c r="G2529">
        <f t="shared" si="425"/>
        <v>2024</v>
      </c>
      <c r="H2529" t="str">
        <f t="shared" si="426"/>
        <v>45</v>
      </c>
      <c r="I2529" t="str">
        <f t="shared" si="428"/>
        <v>2024-12</v>
      </c>
      <c r="J2529" s="6">
        <v>12</v>
      </c>
      <c r="K2529" t="str">
        <f>VLOOKUP(J2529,Hoja1!$A$1:$B$12,2,0)</f>
        <v>DICIEMBRE</v>
      </c>
      <c r="L2529" t="s">
        <v>22</v>
      </c>
      <c r="M2529" s="6" t="str">
        <f t="shared" si="420"/>
        <v>23</v>
      </c>
      <c r="N2529" t="str">
        <f t="shared" si="429"/>
        <v>04</v>
      </c>
    </row>
    <row r="2530" spans="1:14" hidden="1">
      <c r="A2530" s="1">
        <v>45629</v>
      </c>
      <c r="B2530">
        <f t="shared" si="421"/>
        <v>2024</v>
      </c>
      <c r="C2530" t="str">
        <f t="shared" si="422"/>
        <v>12</v>
      </c>
      <c r="D2530" t="str">
        <f t="shared" si="427"/>
        <v>DICIEMBRE</v>
      </c>
      <c r="E2530" t="str">
        <f t="shared" si="423"/>
        <v>MAR.</v>
      </c>
      <c r="F2530" t="str">
        <f t="shared" si="424"/>
        <v>49</v>
      </c>
      <c r="G2530">
        <f t="shared" si="425"/>
        <v>2024</v>
      </c>
      <c r="H2530" t="str">
        <f t="shared" si="426"/>
        <v>45</v>
      </c>
      <c r="I2530" t="str">
        <f t="shared" si="428"/>
        <v>2024-12</v>
      </c>
      <c r="J2530" s="6">
        <v>12</v>
      </c>
      <c r="K2530" t="str">
        <f>VLOOKUP(J2530,Hoja1!$A$1:$B$12,2,0)</f>
        <v>DICIEMBRE</v>
      </c>
      <c r="L2530" t="s">
        <v>22</v>
      </c>
      <c r="M2530" s="6" t="str">
        <f t="shared" si="420"/>
        <v>23</v>
      </c>
      <c r="N2530" t="str">
        <f t="shared" si="429"/>
        <v>04</v>
      </c>
    </row>
    <row r="2531" spans="1:14" hidden="1">
      <c r="A2531" s="1">
        <v>45630</v>
      </c>
      <c r="B2531">
        <f t="shared" si="421"/>
        <v>2024</v>
      </c>
      <c r="C2531" t="str">
        <f t="shared" si="422"/>
        <v>12</v>
      </c>
      <c r="D2531" t="str">
        <f t="shared" si="427"/>
        <v>DICIEMBRE</v>
      </c>
      <c r="E2531" t="str">
        <f t="shared" si="423"/>
        <v>MIÉ.</v>
      </c>
      <c r="F2531" t="str">
        <f t="shared" si="424"/>
        <v>49</v>
      </c>
      <c r="G2531">
        <f t="shared" si="425"/>
        <v>2024</v>
      </c>
      <c r="H2531" t="str">
        <f t="shared" si="426"/>
        <v>45</v>
      </c>
      <c r="I2531" t="str">
        <f t="shared" si="428"/>
        <v>2024-12</v>
      </c>
      <c r="J2531" s="6">
        <v>12</v>
      </c>
      <c r="K2531" t="str">
        <f>VLOOKUP(J2531,Hoja1!$A$1:$B$12,2,0)</f>
        <v>DICIEMBRE</v>
      </c>
      <c r="L2531" t="s">
        <v>22</v>
      </c>
      <c r="M2531" s="6" t="str">
        <f t="shared" si="420"/>
        <v>23</v>
      </c>
      <c r="N2531" t="str">
        <f t="shared" si="429"/>
        <v>04</v>
      </c>
    </row>
    <row r="2532" spans="1:14" hidden="1">
      <c r="A2532" s="1">
        <v>45631</v>
      </c>
      <c r="B2532">
        <f t="shared" si="421"/>
        <v>2024</v>
      </c>
      <c r="C2532" t="str">
        <f t="shared" si="422"/>
        <v>12</v>
      </c>
      <c r="D2532" t="str">
        <f t="shared" si="427"/>
        <v>DICIEMBRE</v>
      </c>
      <c r="E2532" t="str">
        <f t="shared" si="423"/>
        <v>JUE.</v>
      </c>
      <c r="F2532" t="str">
        <f t="shared" si="424"/>
        <v>49</v>
      </c>
      <c r="G2532">
        <f t="shared" si="425"/>
        <v>2024</v>
      </c>
      <c r="H2532" t="str">
        <f t="shared" si="426"/>
        <v>45</v>
      </c>
      <c r="I2532" t="str">
        <f t="shared" si="428"/>
        <v>2024-12</v>
      </c>
      <c r="J2532" s="6">
        <v>12</v>
      </c>
      <c r="K2532" t="str">
        <f>VLOOKUP(J2532,Hoja1!$A$1:$B$12,2,0)</f>
        <v>DICIEMBRE</v>
      </c>
      <c r="L2532" t="s">
        <v>22</v>
      </c>
      <c r="M2532" s="6" t="str">
        <f t="shared" si="420"/>
        <v>23</v>
      </c>
      <c r="N2532" t="str">
        <f t="shared" si="429"/>
        <v>04</v>
      </c>
    </row>
    <row r="2533" spans="1:14" hidden="1">
      <c r="A2533" s="1">
        <v>45632</v>
      </c>
      <c r="B2533">
        <f t="shared" si="421"/>
        <v>2024</v>
      </c>
      <c r="C2533" t="str">
        <f t="shared" si="422"/>
        <v>12</v>
      </c>
      <c r="D2533" t="str">
        <f t="shared" si="427"/>
        <v>DICIEMBRE</v>
      </c>
      <c r="E2533" t="str">
        <f t="shared" si="423"/>
        <v>VIE.</v>
      </c>
      <c r="F2533" t="str">
        <f t="shared" si="424"/>
        <v>49</v>
      </c>
      <c r="G2533">
        <f t="shared" si="425"/>
        <v>2024</v>
      </c>
      <c r="H2533" t="str">
        <f t="shared" si="426"/>
        <v>45</v>
      </c>
      <c r="I2533" t="str">
        <f t="shared" si="428"/>
        <v>2024-12</v>
      </c>
      <c r="J2533" s="6">
        <v>12</v>
      </c>
      <c r="K2533" t="str">
        <f>VLOOKUP(J2533,Hoja1!$A$1:$B$12,2,0)</f>
        <v>DICIEMBRE</v>
      </c>
      <c r="L2533" t="s">
        <v>22</v>
      </c>
      <c r="M2533" s="6" t="str">
        <f t="shared" si="420"/>
        <v>23</v>
      </c>
      <c r="N2533" t="str">
        <f t="shared" si="429"/>
        <v>04</v>
      </c>
    </row>
    <row r="2534" spans="1:14" hidden="1">
      <c r="A2534" s="1">
        <v>45633</v>
      </c>
      <c r="B2534">
        <f t="shared" si="421"/>
        <v>2024</v>
      </c>
      <c r="C2534" t="str">
        <f t="shared" si="422"/>
        <v>12</v>
      </c>
      <c r="D2534" t="str">
        <f t="shared" si="427"/>
        <v>DICIEMBRE</v>
      </c>
      <c r="E2534" t="str">
        <f t="shared" si="423"/>
        <v>SÁB.</v>
      </c>
      <c r="F2534" t="str">
        <f t="shared" si="424"/>
        <v>49</v>
      </c>
      <c r="G2534">
        <f t="shared" si="425"/>
        <v>2024</v>
      </c>
      <c r="H2534" t="str">
        <f t="shared" si="426"/>
        <v>45</v>
      </c>
      <c r="I2534" t="str">
        <f t="shared" si="428"/>
        <v>2024-12</v>
      </c>
      <c r="J2534" s="6">
        <v>12</v>
      </c>
      <c r="K2534" t="str">
        <f>VLOOKUP(J2534,Hoja1!$A$1:$B$12,2,0)</f>
        <v>DICIEMBRE</v>
      </c>
      <c r="L2534" t="s">
        <v>22</v>
      </c>
      <c r="M2534" s="6" t="str">
        <f t="shared" si="420"/>
        <v>23</v>
      </c>
      <c r="N2534" t="str">
        <f t="shared" si="429"/>
        <v>04</v>
      </c>
    </row>
    <row r="2535" spans="1:14" hidden="1">
      <c r="A2535" s="1">
        <v>45634</v>
      </c>
      <c r="B2535">
        <f t="shared" si="421"/>
        <v>2024</v>
      </c>
      <c r="C2535" t="str">
        <f t="shared" si="422"/>
        <v>12</v>
      </c>
      <c r="D2535" t="str">
        <f t="shared" si="427"/>
        <v>DICIEMBRE</v>
      </c>
      <c r="E2535" t="str">
        <f t="shared" si="423"/>
        <v>DOM.</v>
      </c>
      <c r="F2535" t="str">
        <f t="shared" si="424"/>
        <v>50</v>
      </c>
      <c r="G2535">
        <f t="shared" si="425"/>
        <v>2024</v>
      </c>
      <c r="H2535" t="str">
        <f t="shared" si="426"/>
        <v>46</v>
      </c>
      <c r="I2535" t="str">
        <f t="shared" si="428"/>
        <v>2024-12</v>
      </c>
      <c r="J2535" s="6">
        <v>12</v>
      </c>
      <c r="K2535" t="str">
        <f>VLOOKUP(J2535,Hoja1!$A$1:$B$12,2,0)</f>
        <v>DICIEMBRE</v>
      </c>
      <c r="L2535" t="s">
        <v>22</v>
      </c>
      <c r="M2535" s="6" t="str">
        <f t="shared" si="420"/>
        <v>23</v>
      </c>
      <c r="N2535" t="str">
        <f t="shared" si="429"/>
        <v>04</v>
      </c>
    </row>
    <row r="2536" spans="1:14" hidden="1">
      <c r="A2536" s="1">
        <v>45635</v>
      </c>
      <c r="B2536">
        <f t="shared" si="421"/>
        <v>2024</v>
      </c>
      <c r="C2536" t="str">
        <f t="shared" si="422"/>
        <v>12</v>
      </c>
      <c r="D2536" t="str">
        <f t="shared" si="427"/>
        <v>DICIEMBRE</v>
      </c>
      <c r="E2536" t="str">
        <f t="shared" si="423"/>
        <v>LUN.</v>
      </c>
      <c r="F2536" t="str">
        <f t="shared" si="424"/>
        <v>50</v>
      </c>
      <c r="G2536">
        <f t="shared" si="425"/>
        <v>2024</v>
      </c>
      <c r="H2536" t="str">
        <f t="shared" si="426"/>
        <v>46</v>
      </c>
      <c r="I2536" t="str">
        <f t="shared" si="428"/>
        <v>2024-12</v>
      </c>
      <c r="J2536" s="6">
        <v>12</v>
      </c>
      <c r="K2536" t="str">
        <f>VLOOKUP(J2536,Hoja1!$A$1:$B$12,2,0)</f>
        <v>DICIEMBRE</v>
      </c>
      <c r="L2536" t="s">
        <v>22</v>
      </c>
      <c r="M2536" s="6" t="str">
        <f t="shared" si="420"/>
        <v>23</v>
      </c>
      <c r="N2536" t="str">
        <f t="shared" si="429"/>
        <v>04</v>
      </c>
    </row>
    <row r="2537" spans="1:14" hidden="1">
      <c r="A2537" s="1">
        <v>45636</v>
      </c>
      <c r="B2537">
        <f t="shared" si="421"/>
        <v>2024</v>
      </c>
      <c r="C2537" t="str">
        <f t="shared" si="422"/>
        <v>12</v>
      </c>
      <c r="D2537" t="str">
        <f t="shared" si="427"/>
        <v>DICIEMBRE</v>
      </c>
      <c r="E2537" t="str">
        <f t="shared" si="423"/>
        <v>MAR.</v>
      </c>
      <c r="F2537" t="str">
        <f t="shared" si="424"/>
        <v>50</v>
      </c>
      <c r="G2537">
        <f t="shared" si="425"/>
        <v>2024</v>
      </c>
      <c r="H2537" t="str">
        <f t="shared" si="426"/>
        <v>46</v>
      </c>
      <c r="I2537" t="str">
        <f t="shared" si="428"/>
        <v>2024-12</v>
      </c>
      <c r="J2537" s="6">
        <v>12</v>
      </c>
      <c r="K2537" t="str">
        <f>VLOOKUP(J2537,Hoja1!$A$1:$B$12,2,0)</f>
        <v>DICIEMBRE</v>
      </c>
      <c r="L2537" t="s">
        <v>22</v>
      </c>
      <c r="M2537" s="6" t="str">
        <f t="shared" si="420"/>
        <v>23</v>
      </c>
      <c r="N2537" t="str">
        <f t="shared" si="429"/>
        <v>04</v>
      </c>
    </row>
    <row r="2538" spans="1:14" hidden="1">
      <c r="A2538" s="1">
        <v>45637</v>
      </c>
      <c r="B2538">
        <f t="shared" si="421"/>
        <v>2024</v>
      </c>
      <c r="C2538" t="str">
        <f t="shared" si="422"/>
        <v>12</v>
      </c>
      <c r="D2538" t="str">
        <f t="shared" si="427"/>
        <v>DICIEMBRE</v>
      </c>
      <c r="E2538" t="str">
        <f t="shared" si="423"/>
        <v>MIÉ.</v>
      </c>
      <c r="F2538" t="str">
        <f t="shared" si="424"/>
        <v>50</v>
      </c>
      <c r="G2538">
        <f t="shared" si="425"/>
        <v>2024</v>
      </c>
      <c r="H2538" t="str">
        <f t="shared" si="426"/>
        <v>46</v>
      </c>
      <c r="I2538" t="str">
        <f t="shared" si="428"/>
        <v>2024-12</v>
      </c>
      <c r="J2538" s="6">
        <v>12</v>
      </c>
      <c r="K2538" t="str">
        <f>VLOOKUP(J2538,Hoja1!$A$1:$B$12,2,0)</f>
        <v>DICIEMBRE</v>
      </c>
      <c r="L2538" t="s">
        <v>22</v>
      </c>
      <c r="M2538" s="6" t="str">
        <f t="shared" si="420"/>
        <v>23</v>
      </c>
      <c r="N2538" t="str">
        <f t="shared" si="429"/>
        <v>04</v>
      </c>
    </row>
    <row r="2539" spans="1:14" hidden="1">
      <c r="A2539" s="1">
        <v>45638</v>
      </c>
      <c r="B2539">
        <f t="shared" si="421"/>
        <v>2024</v>
      </c>
      <c r="C2539" t="str">
        <f t="shared" si="422"/>
        <v>12</v>
      </c>
      <c r="D2539" t="str">
        <f t="shared" si="427"/>
        <v>DICIEMBRE</v>
      </c>
      <c r="E2539" t="str">
        <f t="shared" si="423"/>
        <v>JUE.</v>
      </c>
      <c r="F2539" t="str">
        <f t="shared" si="424"/>
        <v>50</v>
      </c>
      <c r="G2539">
        <f t="shared" si="425"/>
        <v>2024</v>
      </c>
      <c r="H2539" t="str">
        <f t="shared" si="426"/>
        <v>46</v>
      </c>
      <c r="I2539" t="str">
        <f t="shared" si="428"/>
        <v>2024-12</v>
      </c>
      <c r="J2539" s="6">
        <v>12</v>
      </c>
      <c r="K2539" t="str">
        <f>VLOOKUP(J2539,Hoja1!$A$1:$B$12,2,0)</f>
        <v>DICIEMBRE</v>
      </c>
      <c r="L2539" t="s">
        <v>22</v>
      </c>
      <c r="M2539" s="6" t="str">
        <f t="shared" si="420"/>
        <v>23</v>
      </c>
      <c r="N2539" t="str">
        <f t="shared" si="429"/>
        <v>04</v>
      </c>
    </row>
    <row r="2540" spans="1:14" hidden="1">
      <c r="A2540" s="1">
        <v>45639</v>
      </c>
      <c r="B2540">
        <f t="shared" si="421"/>
        <v>2024</v>
      </c>
      <c r="C2540" t="str">
        <f t="shared" si="422"/>
        <v>12</v>
      </c>
      <c r="D2540" t="str">
        <f t="shared" si="427"/>
        <v>DICIEMBRE</v>
      </c>
      <c r="E2540" t="str">
        <f t="shared" si="423"/>
        <v>VIE.</v>
      </c>
      <c r="F2540" t="str">
        <f t="shared" si="424"/>
        <v>50</v>
      </c>
      <c r="G2540">
        <f t="shared" si="425"/>
        <v>2024</v>
      </c>
      <c r="H2540" t="str">
        <f t="shared" si="426"/>
        <v>46</v>
      </c>
      <c r="I2540" t="str">
        <f t="shared" si="428"/>
        <v>2024-12</v>
      </c>
      <c r="J2540" s="6">
        <v>12</v>
      </c>
      <c r="K2540" t="str">
        <f>VLOOKUP(J2540,Hoja1!$A$1:$B$12,2,0)</f>
        <v>DICIEMBRE</v>
      </c>
      <c r="L2540" t="s">
        <v>22</v>
      </c>
      <c r="M2540" s="6" t="str">
        <f t="shared" si="420"/>
        <v>23</v>
      </c>
      <c r="N2540" t="str">
        <f t="shared" si="429"/>
        <v>04</v>
      </c>
    </row>
    <row r="2541" spans="1:14" hidden="1">
      <c r="A2541" s="1">
        <v>45640</v>
      </c>
      <c r="B2541">
        <f t="shared" si="421"/>
        <v>2024</v>
      </c>
      <c r="C2541" t="str">
        <f t="shared" si="422"/>
        <v>12</v>
      </c>
      <c r="D2541" t="str">
        <f t="shared" si="427"/>
        <v>DICIEMBRE</v>
      </c>
      <c r="E2541" t="str">
        <f t="shared" si="423"/>
        <v>SÁB.</v>
      </c>
      <c r="F2541" t="str">
        <f t="shared" si="424"/>
        <v>50</v>
      </c>
      <c r="G2541">
        <f t="shared" si="425"/>
        <v>2024</v>
      </c>
      <c r="H2541" t="str">
        <f t="shared" si="426"/>
        <v>46</v>
      </c>
      <c r="I2541" t="str">
        <f t="shared" si="428"/>
        <v>2024-12</v>
      </c>
      <c r="J2541" s="6">
        <v>12</v>
      </c>
      <c r="K2541" t="str">
        <f>VLOOKUP(J2541,Hoja1!$A$1:$B$12,2,0)</f>
        <v>DICIEMBRE</v>
      </c>
      <c r="L2541" t="s">
        <v>22</v>
      </c>
      <c r="M2541" s="6" t="str">
        <f t="shared" si="420"/>
        <v>23</v>
      </c>
      <c r="N2541" t="str">
        <f t="shared" si="429"/>
        <v>04</v>
      </c>
    </row>
    <row r="2542" spans="1:14" hidden="1">
      <c r="A2542" s="1">
        <v>45641</v>
      </c>
      <c r="B2542">
        <f t="shared" si="421"/>
        <v>2024</v>
      </c>
      <c r="C2542" t="str">
        <f t="shared" si="422"/>
        <v>12</v>
      </c>
      <c r="D2542" t="str">
        <f t="shared" si="427"/>
        <v>DICIEMBRE</v>
      </c>
      <c r="E2542" t="str">
        <f t="shared" si="423"/>
        <v>DOM.</v>
      </c>
      <c r="F2542" t="str">
        <f t="shared" si="424"/>
        <v>51</v>
      </c>
      <c r="G2542">
        <f t="shared" si="425"/>
        <v>2024</v>
      </c>
      <c r="H2542" t="str">
        <f t="shared" si="426"/>
        <v>47</v>
      </c>
      <c r="I2542" t="str">
        <f t="shared" si="428"/>
        <v>2024-12</v>
      </c>
      <c r="J2542" s="6">
        <v>12</v>
      </c>
      <c r="K2542" t="str">
        <f>VLOOKUP(J2542,Hoja1!$A$1:$B$12,2,0)</f>
        <v>DICIEMBRE</v>
      </c>
      <c r="L2542" t="s">
        <v>22</v>
      </c>
      <c r="M2542" s="6" t="str">
        <f t="shared" si="420"/>
        <v>24</v>
      </c>
      <c r="N2542" t="str">
        <f t="shared" si="429"/>
        <v>04</v>
      </c>
    </row>
    <row r="2543" spans="1:14" hidden="1">
      <c r="A2543" s="1">
        <v>45642</v>
      </c>
      <c r="B2543">
        <f t="shared" si="421"/>
        <v>2024</v>
      </c>
      <c r="C2543" t="str">
        <f t="shared" si="422"/>
        <v>12</v>
      </c>
      <c r="D2543" t="str">
        <f t="shared" si="427"/>
        <v>DICIEMBRE</v>
      </c>
      <c r="E2543" t="str">
        <f t="shared" si="423"/>
        <v>LUN.</v>
      </c>
      <c r="F2543" t="str">
        <f t="shared" si="424"/>
        <v>51</v>
      </c>
      <c r="G2543">
        <f t="shared" si="425"/>
        <v>2024</v>
      </c>
      <c r="H2543" t="str">
        <f t="shared" si="426"/>
        <v>47</v>
      </c>
      <c r="I2543" t="str">
        <f t="shared" si="428"/>
        <v>2024-12</v>
      </c>
      <c r="J2543" s="6">
        <v>12</v>
      </c>
      <c r="K2543" t="str">
        <f>VLOOKUP(J2543,Hoja1!$A$1:$B$12,2,0)</f>
        <v>DICIEMBRE</v>
      </c>
      <c r="L2543" t="s">
        <v>22</v>
      </c>
      <c r="M2543" s="6" t="str">
        <f t="shared" si="420"/>
        <v>24</v>
      </c>
      <c r="N2543" t="str">
        <f t="shared" si="429"/>
        <v>04</v>
      </c>
    </row>
    <row r="2544" spans="1:14" hidden="1">
      <c r="A2544" s="1">
        <v>45643</v>
      </c>
      <c r="B2544">
        <f t="shared" si="421"/>
        <v>2024</v>
      </c>
      <c r="C2544" t="str">
        <f t="shared" si="422"/>
        <v>12</v>
      </c>
      <c r="D2544" t="str">
        <f t="shared" si="427"/>
        <v>DICIEMBRE</v>
      </c>
      <c r="E2544" t="str">
        <f t="shared" si="423"/>
        <v>MAR.</v>
      </c>
      <c r="F2544" t="str">
        <f t="shared" si="424"/>
        <v>51</v>
      </c>
      <c r="G2544">
        <f t="shared" si="425"/>
        <v>2024</v>
      </c>
      <c r="H2544" t="str">
        <f t="shared" si="426"/>
        <v>47</v>
      </c>
      <c r="I2544" t="str">
        <f t="shared" si="428"/>
        <v>2024-12</v>
      </c>
      <c r="J2544" s="6">
        <v>12</v>
      </c>
      <c r="K2544" t="str">
        <f>VLOOKUP(J2544,Hoja1!$A$1:$B$12,2,0)</f>
        <v>DICIEMBRE</v>
      </c>
      <c r="L2544" t="s">
        <v>22</v>
      </c>
      <c r="M2544" s="6" t="str">
        <f t="shared" si="420"/>
        <v>24</v>
      </c>
      <c r="N2544" t="str">
        <f t="shared" si="429"/>
        <v>04</v>
      </c>
    </row>
    <row r="2545" spans="1:14" hidden="1">
      <c r="A2545" s="1">
        <v>45644</v>
      </c>
      <c r="B2545">
        <f t="shared" si="421"/>
        <v>2024</v>
      </c>
      <c r="C2545" t="str">
        <f t="shared" si="422"/>
        <v>12</v>
      </c>
      <c r="D2545" t="str">
        <f t="shared" si="427"/>
        <v>DICIEMBRE</v>
      </c>
      <c r="E2545" t="str">
        <f t="shared" si="423"/>
        <v>MIÉ.</v>
      </c>
      <c r="F2545" t="str">
        <f t="shared" si="424"/>
        <v>51</v>
      </c>
      <c r="G2545">
        <f t="shared" si="425"/>
        <v>2024</v>
      </c>
      <c r="H2545" t="str">
        <f t="shared" si="426"/>
        <v>47</v>
      </c>
      <c r="I2545" t="str">
        <f t="shared" si="428"/>
        <v>2024-12</v>
      </c>
      <c r="J2545" s="6">
        <v>12</v>
      </c>
      <c r="K2545" t="str">
        <f>VLOOKUP(J2545,Hoja1!$A$1:$B$12,2,0)</f>
        <v>DICIEMBRE</v>
      </c>
      <c r="L2545" t="s">
        <v>22</v>
      </c>
      <c r="M2545" s="6" t="str">
        <f t="shared" si="420"/>
        <v>24</v>
      </c>
      <c r="N2545" t="str">
        <f t="shared" si="429"/>
        <v>04</v>
      </c>
    </row>
    <row r="2546" spans="1:14" hidden="1">
      <c r="A2546" s="1">
        <v>45645</v>
      </c>
      <c r="B2546">
        <f t="shared" si="421"/>
        <v>2024</v>
      </c>
      <c r="C2546" t="str">
        <f t="shared" si="422"/>
        <v>12</v>
      </c>
      <c r="D2546" t="str">
        <f t="shared" si="427"/>
        <v>DICIEMBRE</v>
      </c>
      <c r="E2546" t="str">
        <f t="shared" si="423"/>
        <v>JUE.</v>
      </c>
      <c r="F2546" t="str">
        <f t="shared" si="424"/>
        <v>51</v>
      </c>
      <c r="G2546">
        <f t="shared" si="425"/>
        <v>2024</v>
      </c>
      <c r="H2546" t="str">
        <f t="shared" si="426"/>
        <v>47</v>
      </c>
      <c r="I2546" t="str">
        <f t="shared" si="428"/>
        <v>2024-12</v>
      </c>
      <c r="J2546" s="6">
        <v>12</v>
      </c>
      <c r="K2546" t="str">
        <f>VLOOKUP(J2546,Hoja1!$A$1:$B$12,2,0)</f>
        <v>DICIEMBRE</v>
      </c>
      <c r="L2546" t="s">
        <v>22</v>
      </c>
      <c r="M2546" s="6" t="str">
        <f t="shared" si="420"/>
        <v>24</v>
      </c>
      <c r="N2546" t="str">
        <f t="shared" si="429"/>
        <v>04</v>
      </c>
    </row>
    <row r="2547" spans="1:14" hidden="1">
      <c r="A2547" s="1">
        <v>45646</v>
      </c>
      <c r="B2547">
        <f t="shared" si="421"/>
        <v>2024</v>
      </c>
      <c r="C2547" t="str">
        <f t="shared" si="422"/>
        <v>12</v>
      </c>
      <c r="D2547" t="str">
        <f t="shared" si="427"/>
        <v>DICIEMBRE</v>
      </c>
      <c r="E2547" t="str">
        <f t="shared" si="423"/>
        <v>VIE.</v>
      </c>
      <c r="F2547" t="str">
        <f t="shared" si="424"/>
        <v>51</v>
      </c>
      <c r="G2547">
        <f t="shared" si="425"/>
        <v>2024</v>
      </c>
      <c r="H2547" t="str">
        <f t="shared" si="426"/>
        <v>47</v>
      </c>
      <c r="I2547" t="str">
        <f t="shared" si="428"/>
        <v>2024-12</v>
      </c>
      <c r="J2547" s="6">
        <v>12</v>
      </c>
      <c r="K2547" t="str">
        <f>VLOOKUP(J2547,Hoja1!$A$1:$B$12,2,0)</f>
        <v>DICIEMBRE</v>
      </c>
      <c r="L2547" t="s">
        <v>22</v>
      </c>
      <c r="M2547" s="6" t="str">
        <f t="shared" si="420"/>
        <v>24</v>
      </c>
      <c r="N2547" t="str">
        <f t="shared" si="429"/>
        <v>04</v>
      </c>
    </row>
    <row r="2548" spans="1:14" hidden="1">
      <c r="A2548" s="1">
        <v>45647</v>
      </c>
      <c r="B2548">
        <f t="shared" si="421"/>
        <v>2024</v>
      </c>
      <c r="C2548" t="str">
        <f t="shared" si="422"/>
        <v>12</v>
      </c>
      <c r="D2548" t="str">
        <f t="shared" si="427"/>
        <v>DICIEMBRE</v>
      </c>
      <c r="E2548" t="str">
        <f t="shared" si="423"/>
        <v>SÁB.</v>
      </c>
      <c r="F2548" t="str">
        <f t="shared" si="424"/>
        <v>51</v>
      </c>
      <c r="G2548">
        <f t="shared" si="425"/>
        <v>2024</v>
      </c>
      <c r="H2548" t="str">
        <f t="shared" si="426"/>
        <v>47</v>
      </c>
      <c r="I2548" t="str">
        <f t="shared" si="428"/>
        <v>2024-12</v>
      </c>
      <c r="J2548" s="6">
        <v>12</v>
      </c>
      <c r="K2548" t="str">
        <f>VLOOKUP(J2548,Hoja1!$A$1:$B$12,2,0)</f>
        <v>DICIEMBRE</v>
      </c>
      <c r="L2548" t="s">
        <v>22</v>
      </c>
      <c r="M2548" s="6" t="str">
        <f t="shared" si="420"/>
        <v>24</v>
      </c>
      <c r="N2548" t="str">
        <f t="shared" si="429"/>
        <v>04</v>
      </c>
    </row>
    <row r="2549" spans="1:14" hidden="1">
      <c r="A2549" s="1">
        <v>45648</v>
      </c>
      <c r="B2549">
        <f t="shared" si="421"/>
        <v>2024</v>
      </c>
      <c r="C2549" t="str">
        <f t="shared" si="422"/>
        <v>12</v>
      </c>
      <c r="D2549" t="str">
        <f t="shared" si="427"/>
        <v>DICIEMBRE</v>
      </c>
      <c r="E2549" t="str">
        <f t="shared" si="423"/>
        <v>DOM.</v>
      </c>
      <c r="F2549" t="str">
        <f t="shared" si="424"/>
        <v>52</v>
      </c>
      <c r="G2549">
        <f t="shared" si="425"/>
        <v>2024</v>
      </c>
      <c r="H2549" t="str">
        <f t="shared" si="426"/>
        <v>48</v>
      </c>
      <c r="I2549" t="str">
        <f t="shared" si="428"/>
        <v>2024-12</v>
      </c>
      <c r="J2549" s="6">
        <v>12</v>
      </c>
      <c r="K2549" t="str">
        <f>VLOOKUP(J2549,Hoja1!$A$1:$B$12,2,0)</f>
        <v>DICIEMBRE</v>
      </c>
      <c r="L2549" t="s">
        <v>22</v>
      </c>
      <c r="M2549" s="6" t="str">
        <f t="shared" si="420"/>
        <v>24</v>
      </c>
      <c r="N2549" t="str">
        <f t="shared" si="429"/>
        <v>04</v>
      </c>
    </row>
    <row r="2550" spans="1:14" hidden="1">
      <c r="A2550" s="1">
        <v>45649</v>
      </c>
      <c r="B2550">
        <f t="shared" si="421"/>
        <v>2024</v>
      </c>
      <c r="C2550" t="str">
        <f t="shared" si="422"/>
        <v>12</v>
      </c>
      <c r="D2550" t="str">
        <f t="shared" si="427"/>
        <v>DICIEMBRE</v>
      </c>
      <c r="E2550" t="str">
        <f t="shared" si="423"/>
        <v>LUN.</v>
      </c>
      <c r="F2550" t="str">
        <f t="shared" si="424"/>
        <v>52</v>
      </c>
      <c r="G2550">
        <f t="shared" si="425"/>
        <v>2024</v>
      </c>
      <c r="H2550" t="str">
        <f t="shared" si="426"/>
        <v>48</v>
      </c>
      <c r="I2550" t="str">
        <f t="shared" si="428"/>
        <v>2024-12</v>
      </c>
      <c r="J2550" s="6">
        <v>12</v>
      </c>
      <c r="K2550" t="str">
        <f>VLOOKUP(J2550,Hoja1!$A$1:$B$12,2,0)</f>
        <v>DICIEMBRE</v>
      </c>
      <c r="L2550" t="s">
        <v>22</v>
      </c>
      <c r="M2550" s="6" t="str">
        <f t="shared" si="420"/>
        <v>24</v>
      </c>
      <c r="N2550" t="str">
        <f t="shared" si="429"/>
        <v>04</v>
      </c>
    </row>
    <row r="2551" spans="1:14" hidden="1">
      <c r="A2551" s="1">
        <v>45650</v>
      </c>
      <c r="B2551">
        <f t="shared" si="421"/>
        <v>2024</v>
      </c>
      <c r="C2551" t="str">
        <f t="shared" si="422"/>
        <v>12</v>
      </c>
      <c r="D2551" t="str">
        <f t="shared" si="427"/>
        <v>DICIEMBRE</v>
      </c>
      <c r="E2551" t="str">
        <f t="shared" si="423"/>
        <v>MAR.</v>
      </c>
      <c r="F2551" t="str">
        <f t="shared" si="424"/>
        <v>52</v>
      </c>
      <c r="G2551">
        <f t="shared" si="425"/>
        <v>2024</v>
      </c>
      <c r="H2551" t="str">
        <f t="shared" si="426"/>
        <v>48</v>
      </c>
      <c r="I2551" t="str">
        <f t="shared" si="428"/>
        <v>2024-12</v>
      </c>
      <c r="J2551" s="6">
        <v>12</v>
      </c>
      <c r="K2551" t="str">
        <f>VLOOKUP(J2551,Hoja1!$A$1:$B$12,2,0)</f>
        <v>DICIEMBRE</v>
      </c>
      <c r="L2551" t="s">
        <v>22</v>
      </c>
      <c r="M2551" s="6" t="str">
        <f t="shared" si="420"/>
        <v>24</v>
      </c>
      <c r="N2551" t="str">
        <f t="shared" si="429"/>
        <v>04</v>
      </c>
    </row>
    <row r="2552" spans="1:14" hidden="1">
      <c r="A2552" s="1">
        <v>45651</v>
      </c>
      <c r="B2552">
        <f t="shared" si="421"/>
        <v>2024</v>
      </c>
      <c r="C2552" t="str">
        <f t="shared" si="422"/>
        <v>12</v>
      </c>
      <c r="D2552" t="str">
        <f t="shared" si="427"/>
        <v>DICIEMBRE</v>
      </c>
      <c r="E2552" t="str">
        <f t="shared" si="423"/>
        <v>MIÉ.</v>
      </c>
      <c r="F2552" t="str">
        <f t="shared" si="424"/>
        <v>52</v>
      </c>
      <c r="G2552">
        <f t="shared" si="425"/>
        <v>2024</v>
      </c>
      <c r="H2552" t="str">
        <f t="shared" si="426"/>
        <v>48</v>
      </c>
      <c r="I2552" t="str">
        <f t="shared" si="428"/>
        <v>2024-12</v>
      </c>
      <c r="J2552" s="6">
        <v>12</v>
      </c>
      <c r="K2552" t="str">
        <f>VLOOKUP(J2552,Hoja1!$A$1:$B$12,2,0)</f>
        <v>DICIEMBRE</v>
      </c>
      <c r="L2552" t="s">
        <v>22</v>
      </c>
      <c r="M2552" s="6" t="str">
        <f t="shared" ref="M2552:M2615" si="430">TEXT(ROUND(H2552/2,0),"00")</f>
        <v>24</v>
      </c>
      <c r="N2552" t="str">
        <f t="shared" si="429"/>
        <v>04</v>
      </c>
    </row>
    <row r="2553" spans="1:14" hidden="1">
      <c r="A2553" s="1">
        <v>45652</v>
      </c>
      <c r="B2553">
        <f t="shared" ref="B2553:B2616" si="431">YEAR(A2553)</f>
        <v>2024</v>
      </c>
      <c r="C2553" t="str">
        <f t="shared" ref="C2553:C2616" si="432">TEXT(MONTH(A2553),"00")</f>
        <v>12</v>
      </c>
      <c r="D2553" t="str">
        <f t="shared" si="427"/>
        <v>DICIEMBRE</v>
      </c>
      <c r="E2553" t="str">
        <f t="shared" ref="E2553:E2616" si="433">UPPER(TEXT(A2553,"ddd"))</f>
        <v>JUE.</v>
      </c>
      <c r="F2553" t="str">
        <f t="shared" ref="F2553:F2616" si="434">IF(WEEKNUM(A2553) = 53, TEXT(52,"##"), TEXT(WEEKNUM(A2553),"00"))</f>
        <v>52</v>
      </c>
      <c r="G2553">
        <f t="shared" ref="G2553:G2616" si="435">IF((WEEKNUM(A2553))-5 &lt;= 0,(YEAR(A2553)) - 1, YEAR(A2553))</f>
        <v>2024</v>
      </c>
      <c r="H2553" t="str">
        <f t="shared" ref="H2553:H2616" si="436">IF(F2553-4&lt;=0,IF(F2553="01",TEXT(48,"00"),TEXT(49+F2553-1,"00")),TEXT((WEEKNUM(A2553))-4,"00"))</f>
        <v>48</v>
      </c>
      <c r="I2553" t="str">
        <f t="shared" si="428"/>
        <v>2024-12</v>
      </c>
      <c r="J2553" s="6">
        <v>12</v>
      </c>
      <c r="K2553" t="str">
        <f>VLOOKUP(J2553,Hoja1!$A$1:$B$12,2,0)</f>
        <v>DICIEMBRE</v>
      </c>
      <c r="L2553" t="s">
        <v>22</v>
      </c>
      <c r="M2553" s="6" t="str">
        <f t="shared" si="430"/>
        <v>24</v>
      </c>
      <c r="N2553" t="str">
        <f t="shared" si="429"/>
        <v>04</v>
      </c>
    </row>
    <row r="2554" spans="1:14" hidden="1">
      <c r="A2554" s="1">
        <v>45653</v>
      </c>
      <c r="B2554">
        <f t="shared" si="431"/>
        <v>2024</v>
      </c>
      <c r="C2554" t="str">
        <f t="shared" si="432"/>
        <v>12</v>
      </c>
      <c r="D2554" t="str">
        <f t="shared" si="427"/>
        <v>DICIEMBRE</v>
      </c>
      <c r="E2554" t="str">
        <f t="shared" si="433"/>
        <v>VIE.</v>
      </c>
      <c r="F2554" t="str">
        <f t="shared" si="434"/>
        <v>52</v>
      </c>
      <c r="G2554">
        <f t="shared" si="435"/>
        <v>2024</v>
      </c>
      <c r="H2554" t="str">
        <f t="shared" si="436"/>
        <v>48</v>
      </c>
      <c r="I2554" t="str">
        <f t="shared" si="428"/>
        <v>2024-12</v>
      </c>
      <c r="J2554" s="6">
        <v>12</v>
      </c>
      <c r="K2554" t="str">
        <f>VLOOKUP(J2554,Hoja1!$A$1:$B$12,2,0)</f>
        <v>DICIEMBRE</v>
      </c>
      <c r="L2554" t="s">
        <v>22</v>
      </c>
      <c r="M2554" s="6" t="str">
        <f t="shared" si="430"/>
        <v>24</v>
      </c>
      <c r="N2554" t="str">
        <f t="shared" si="429"/>
        <v>04</v>
      </c>
    </row>
    <row r="2555" spans="1:14" hidden="1">
      <c r="A2555" s="1">
        <v>45654</v>
      </c>
      <c r="B2555">
        <f t="shared" si="431"/>
        <v>2024</v>
      </c>
      <c r="C2555" t="str">
        <f t="shared" si="432"/>
        <v>12</v>
      </c>
      <c r="D2555" t="str">
        <f t="shared" si="427"/>
        <v>DICIEMBRE</v>
      </c>
      <c r="E2555" t="str">
        <f t="shared" si="433"/>
        <v>SÁB.</v>
      </c>
      <c r="F2555" t="str">
        <f t="shared" si="434"/>
        <v>52</v>
      </c>
      <c r="G2555">
        <f t="shared" si="435"/>
        <v>2024</v>
      </c>
      <c r="H2555" t="str">
        <f t="shared" si="436"/>
        <v>48</v>
      </c>
      <c r="I2555" t="str">
        <f t="shared" si="428"/>
        <v>2024-12</v>
      </c>
      <c r="J2555" s="6">
        <v>12</v>
      </c>
      <c r="K2555" t="str">
        <f>VLOOKUP(J2555,Hoja1!$A$1:$B$12,2,0)</f>
        <v>DICIEMBRE</v>
      </c>
      <c r="L2555" t="s">
        <v>22</v>
      </c>
      <c r="M2555" s="6" t="str">
        <f t="shared" si="430"/>
        <v>24</v>
      </c>
      <c r="N2555" t="str">
        <f t="shared" si="429"/>
        <v>04</v>
      </c>
    </row>
    <row r="2556" spans="1:14" hidden="1">
      <c r="A2556" s="1">
        <v>45655</v>
      </c>
      <c r="B2556">
        <f t="shared" si="431"/>
        <v>2024</v>
      </c>
      <c r="C2556" t="str">
        <f t="shared" si="432"/>
        <v>12</v>
      </c>
      <c r="D2556" t="str">
        <f t="shared" si="427"/>
        <v>DICIEMBRE</v>
      </c>
      <c r="E2556" t="str">
        <f t="shared" si="433"/>
        <v>DOM.</v>
      </c>
      <c r="F2556" t="str">
        <f t="shared" si="434"/>
        <v>52</v>
      </c>
      <c r="G2556">
        <f t="shared" si="435"/>
        <v>2024</v>
      </c>
      <c r="H2556" t="str">
        <f t="shared" si="436"/>
        <v>49</v>
      </c>
      <c r="I2556" t="str">
        <f t="shared" si="428"/>
        <v>2024-12</v>
      </c>
      <c r="J2556" s="6">
        <v>12</v>
      </c>
      <c r="K2556" t="str">
        <f>VLOOKUP(J2556,Hoja1!$A$1:$B$12,2,0)</f>
        <v>DICIEMBRE</v>
      </c>
      <c r="L2556" t="s">
        <v>22</v>
      </c>
      <c r="M2556" s="6" t="str">
        <f t="shared" si="430"/>
        <v>25</v>
      </c>
      <c r="N2556" t="str">
        <f t="shared" si="429"/>
        <v>04</v>
      </c>
    </row>
    <row r="2557" spans="1:14" hidden="1">
      <c r="A2557" s="1">
        <v>45656</v>
      </c>
      <c r="B2557">
        <f t="shared" si="431"/>
        <v>2024</v>
      </c>
      <c r="C2557" t="str">
        <f t="shared" si="432"/>
        <v>12</v>
      </c>
      <c r="D2557" t="str">
        <f t="shared" si="427"/>
        <v>DICIEMBRE</v>
      </c>
      <c r="E2557" t="str">
        <f t="shared" si="433"/>
        <v>LUN.</v>
      </c>
      <c r="F2557" t="str">
        <f t="shared" si="434"/>
        <v>52</v>
      </c>
      <c r="G2557">
        <f t="shared" si="435"/>
        <v>2024</v>
      </c>
      <c r="H2557" t="str">
        <f t="shared" si="436"/>
        <v>49</v>
      </c>
      <c r="I2557" t="str">
        <f t="shared" si="428"/>
        <v>2024-12</v>
      </c>
      <c r="J2557" s="6">
        <v>12</v>
      </c>
      <c r="K2557" t="str">
        <f>VLOOKUP(J2557,Hoja1!$A$1:$B$12,2,0)</f>
        <v>DICIEMBRE</v>
      </c>
      <c r="L2557" t="s">
        <v>22</v>
      </c>
      <c r="M2557" s="6" t="str">
        <f t="shared" si="430"/>
        <v>25</v>
      </c>
      <c r="N2557" t="str">
        <f t="shared" si="429"/>
        <v>04</v>
      </c>
    </row>
    <row r="2558" spans="1:14" hidden="1">
      <c r="A2558" s="1">
        <v>45657</v>
      </c>
      <c r="B2558">
        <f t="shared" si="431"/>
        <v>2024</v>
      </c>
      <c r="C2558" t="str">
        <f t="shared" si="432"/>
        <v>12</v>
      </c>
      <c r="D2558" t="str">
        <f t="shared" si="427"/>
        <v>DICIEMBRE</v>
      </c>
      <c r="E2558" t="str">
        <f t="shared" si="433"/>
        <v>MAR.</v>
      </c>
      <c r="F2558" t="str">
        <f t="shared" si="434"/>
        <v>52</v>
      </c>
      <c r="G2558">
        <f t="shared" si="435"/>
        <v>2024</v>
      </c>
      <c r="H2558" t="str">
        <f t="shared" si="436"/>
        <v>49</v>
      </c>
      <c r="I2558" t="str">
        <f t="shared" si="428"/>
        <v>2024-12</v>
      </c>
      <c r="J2558" s="6">
        <v>12</v>
      </c>
      <c r="K2558" t="str">
        <f>VLOOKUP(J2558,Hoja1!$A$1:$B$12,2,0)</f>
        <v>DICIEMBRE</v>
      </c>
      <c r="L2558" t="s">
        <v>22</v>
      </c>
      <c r="M2558" s="6" t="str">
        <f t="shared" si="430"/>
        <v>25</v>
      </c>
      <c r="N2558" t="str">
        <f t="shared" si="429"/>
        <v>04</v>
      </c>
    </row>
    <row r="2559" spans="1:14" hidden="1">
      <c r="A2559" s="1">
        <v>45658</v>
      </c>
      <c r="B2559">
        <f t="shared" si="431"/>
        <v>2025</v>
      </c>
      <c r="C2559" t="str">
        <f t="shared" si="432"/>
        <v>01</v>
      </c>
      <c r="D2559" t="str">
        <f t="shared" si="427"/>
        <v>ENERO</v>
      </c>
      <c r="E2559" t="str">
        <f t="shared" si="433"/>
        <v>MIÉ.</v>
      </c>
      <c r="F2559" t="str">
        <f t="shared" si="434"/>
        <v>01</v>
      </c>
      <c r="G2559">
        <f t="shared" si="435"/>
        <v>2024</v>
      </c>
      <c r="H2559" t="str">
        <f t="shared" si="436"/>
        <v>48</v>
      </c>
      <c r="I2559" t="str">
        <f t="shared" si="428"/>
        <v>2025-01</v>
      </c>
      <c r="J2559" s="6">
        <v>12</v>
      </c>
      <c r="K2559" t="str">
        <f>VLOOKUP(J2559,Hoja1!$A$1:$B$12,2,0)</f>
        <v>DICIEMBRE</v>
      </c>
      <c r="L2559" t="s">
        <v>22</v>
      </c>
      <c r="M2559" s="6" t="str">
        <f t="shared" si="430"/>
        <v>24</v>
      </c>
      <c r="N2559" t="str">
        <f t="shared" si="429"/>
        <v>04</v>
      </c>
    </row>
    <row r="2560" spans="1:14" hidden="1">
      <c r="A2560" s="1">
        <v>45659</v>
      </c>
      <c r="B2560">
        <f t="shared" si="431"/>
        <v>2025</v>
      </c>
      <c r="C2560" t="str">
        <f t="shared" si="432"/>
        <v>01</v>
      </c>
      <c r="D2560" t="str">
        <f t="shared" si="427"/>
        <v>ENERO</v>
      </c>
      <c r="E2560" t="str">
        <f t="shared" si="433"/>
        <v>JUE.</v>
      </c>
      <c r="F2560" t="str">
        <f t="shared" si="434"/>
        <v>01</v>
      </c>
      <c r="G2560">
        <f t="shared" si="435"/>
        <v>2024</v>
      </c>
      <c r="H2560" t="str">
        <f t="shared" si="436"/>
        <v>48</v>
      </c>
      <c r="I2560" t="str">
        <f t="shared" si="428"/>
        <v>2025-01</v>
      </c>
      <c r="J2560" s="6">
        <v>12</v>
      </c>
      <c r="K2560" t="str">
        <f>VLOOKUP(J2560,Hoja1!$A$1:$B$12,2,0)</f>
        <v>DICIEMBRE</v>
      </c>
      <c r="L2560" t="s">
        <v>22</v>
      </c>
      <c r="M2560" s="6" t="str">
        <f t="shared" si="430"/>
        <v>24</v>
      </c>
      <c r="N2560" t="str">
        <f t="shared" si="429"/>
        <v>04</v>
      </c>
    </row>
    <row r="2561" spans="1:14" hidden="1">
      <c r="A2561" s="1">
        <v>45660</v>
      </c>
      <c r="B2561">
        <f t="shared" si="431"/>
        <v>2025</v>
      </c>
      <c r="C2561" t="str">
        <f t="shared" si="432"/>
        <v>01</v>
      </c>
      <c r="D2561" t="str">
        <f t="shared" si="427"/>
        <v>ENERO</v>
      </c>
      <c r="E2561" t="str">
        <f t="shared" si="433"/>
        <v>VIE.</v>
      </c>
      <c r="F2561" t="str">
        <f t="shared" si="434"/>
        <v>01</v>
      </c>
      <c r="G2561">
        <f t="shared" si="435"/>
        <v>2024</v>
      </c>
      <c r="H2561" t="str">
        <f t="shared" si="436"/>
        <v>48</v>
      </c>
      <c r="I2561" t="str">
        <f t="shared" si="428"/>
        <v>2025-01</v>
      </c>
      <c r="J2561" s="6">
        <v>12</v>
      </c>
      <c r="K2561" t="str">
        <f>VLOOKUP(J2561,Hoja1!$A$1:$B$12,2,0)</f>
        <v>DICIEMBRE</v>
      </c>
      <c r="L2561" t="s">
        <v>22</v>
      </c>
      <c r="M2561" s="6" t="str">
        <f t="shared" si="430"/>
        <v>24</v>
      </c>
      <c r="N2561" t="str">
        <f t="shared" si="429"/>
        <v>04</v>
      </c>
    </row>
    <row r="2562" spans="1:14" hidden="1">
      <c r="A2562" s="1">
        <v>45661</v>
      </c>
      <c r="B2562">
        <f t="shared" si="431"/>
        <v>2025</v>
      </c>
      <c r="C2562" t="str">
        <f t="shared" si="432"/>
        <v>01</v>
      </c>
      <c r="D2562" t="str">
        <f t="shared" si="427"/>
        <v>ENERO</v>
      </c>
      <c r="E2562" t="str">
        <f t="shared" si="433"/>
        <v>SÁB.</v>
      </c>
      <c r="F2562" t="str">
        <f t="shared" si="434"/>
        <v>01</v>
      </c>
      <c r="G2562">
        <f t="shared" si="435"/>
        <v>2024</v>
      </c>
      <c r="H2562" t="str">
        <f t="shared" si="436"/>
        <v>48</v>
      </c>
      <c r="I2562" t="str">
        <f t="shared" si="428"/>
        <v>2025-01</v>
      </c>
      <c r="J2562" s="6">
        <v>12</v>
      </c>
      <c r="K2562" t="str">
        <f>VLOOKUP(J2562,Hoja1!$A$1:$B$12,2,0)</f>
        <v>DICIEMBRE</v>
      </c>
      <c r="L2562" t="s">
        <v>22</v>
      </c>
      <c r="M2562" s="6" t="str">
        <f t="shared" si="430"/>
        <v>24</v>
      </c>
      <c r="N2562" t="str">
        <f t="shared" si="429"/>
        <v>04</v>
      </c>
    </row>
    <row r="2563" spans="1:14" hidden="1">
      <c r="A2563" s="1">
        <v>45662</v>
      </c>
      <c r="B2563">
        <f t="shared" si="431"/>
        <v>2025</v>
      </c>
      <c r="C2563" t="str">
        <f t="shared" si="432"/>
        <v>01</v>
      </c>
      <c r="D2563" t="str">
        <f t="shared" ref="D2563:D2626" si="437">UPPER(TEXT(A2563,"mmmm"))</f>
        <v>ENERO</v>
      </c>
      <c r="E2563" t="str">
        <f t="shared" si="433"/>
        <v>DOM.</v>
      </c>
      <c r="F2563" t="str">
        <f t="shared" si="434"/>
        <v>02</v>
      </c>
      <c r="G2563">
        <f t="shared" si="435"/>
        <v>2024</v>
      </c>
      <c r="H2563" t="str">
        <f t="shared" si="436"/>
        <v>50</v>
      </c>
      <c r="I2563" t="str">
        <f t="shared" ref="I2563:I2626" si="438">YEAR(A2563) &amp; "-" &amp;TEXT(MONTH(A2563),"00")</f>
        <v>2025-01</v>
      </c>
      <c r="J2563" s="6">
        <v>13</v>
      </c>
      <c r="K2563" t="str">
        <f>VLOOKUP(J2563,Hoja1!$A$1:$B$12,2,0)</f>
        <v>ENERO</v>
      </c>
      <c r="L2563" t="s">
        <v>22</v>
      </c>
      <c r="M2563" s="6" t="str">
        <f t="shared" si="430"/>
        <v>25</v>
      </c>
      <c r="N2563" t="str">
        <f t="shared" ref="N2563:N2626" si="439">IF(OR(J2563="02",J2563="03",J2563="04"),"01",IF(OR(J2563="05",J2563="06",J2563="07"),"02",IF(OR(J2563="08",J2563="09",J2563="10"),"03","04")))</f>
        <v>04</v>
      </c>
    </row>
    <row r="2564" spans="1:14" hidden="1">
      <c r="A2564" s="1">
        <v>45663</v>
      </c>
      <c r="B2564">
        <f t="shared" si="431"/>
        <v>2025</v>
      </c>
      <c r="C2564" t="str">
        <f t="shared" si="432"/>
        <v>01</v>
      </c>
      <c r="D2564" t="str">
        <f t="shared" si="437"/>
        <v>ENERO</v>
      </c>
      <c r="E2564" t="str">
        <f t="shared" si="433"/>
        <v>LUN.</v>
      </c>
      <c r="F2564" t="str">
        <f t="shared" si="434"/>
        <v>02</v>
      </c>
      <c r="G2564">
        <f t="shared" si="435"/>
        <v>2024</v>
      </c>
      <c r="H2564" t="str">
        <f t="shared" si="436"/>
        <v>50</v>
      </c>
      <c r="I2564" t="str">
        <f t="shared" si="438"/>
        <v>2025-01</v>
      </c>
      <c r="J2564" s="6">
        <v>13</v>
      </c>
      <c r="K2564" t="str">
        <f>VLOOKUP(J2564,Hoja1!$A$1:$B$12,2,0)</f>
        <v>ENERO</v>
      </c>
      <c r="L2564" t="s">
        <v>22</v>
      </c>
      <c r="M2564" s="6" t="str">
        <f t="shared" si="430"/>
        <v>25</v>
      </c>
      <c r="N2564" t="str">
        <f t="shared" si="439"/>
        <v>04</v>
      </c>
    </row>
    <row r="2565" spans="1:14" hidden="1">
      <c r="A2565" s="1">
        <v>45664</v>
      </c>
      <c r="B2565">
        <f t="shared" si="431"/>
        <v>2025</v>
      </c>
      <c r="C2565" t="str">
        <f t="shared" si="432"/>
        <v>01</v>
      </c>
      <c r="D2565" t="str">
        <f t="shared" si="437"/>
        <v>ENERO</v>
      </c>
      <c r="E2565" t="str">
        <f t="shared" si="433"/>
        <v>MAR.</v>
      </c>
      <c r="F2565" t="str">
        <f t="shared" si="434"/>
        <v>02</v>
      </c>
      <c r="G2565">
        <f t="shared" si="435"/>
        <v>2024</v>
      </c>
      <c r="H2565" t="str">
        <f t="shared" si="436"/>
        <v>50</v>
      </c>
      <c r="I2565" t="str">
        <f t="shared" si="438"/>
        <v>2025-01</v>
      </c>
      <c r="J2565" s="6">
        <v>13</v>
      </c>
      <c r="K2565" t="str">
        <f>VLOOKUP(J2565,Hoja1!$A$1:$B$12,2,0)</f>
        <v>ENERO</v>
      </c>
      <c r="L2565" t="s">
        <v>22</v>
      </c>
      <c r="M2565" s="6" t="str">
        <f t="shared" si="430"/>
        <v>25</v>
      </c>
      <c r="N2565" t="str">
        <f t="shared" si="439"/>
        <v>04</v>
      </c>
    </row>
    <row r="2566" spans="1:14" hidden="1">
      <c r="A2566" s="1">
        <v>45665</v>
      </c>
      <c r="B2566">
        <f t="shared" si="431"/>
        <v>2025</v>
      </c>
      <c r="C2566" t="str">
        <f t="shared" si="432"/>
        <v>01</v>
      </c>
      <c r="D2566" t="str">
        <f t="shared" si="437"/>
        <v>ENERO</v>
      </c>
      <c r="E2566" t="str">
        <f t="shared" si="433"/>
        <v>MIÉ.</v>
      </c>
      <c r="F2566" t="str">
        <f t="shared" si="434"/>
        <v>02</v>
      </c>
      <c r="G2566">
        <f t="shared" si="435"/>
        <v>2024</v>
      </c>
      <c r="H2566" t="str">
        <f t="shared" si="436"/>
        <v>50</v>
      </c>
      <c r="I2566" t="str">
        <f t="shared" si="438"/>
        <v>2025-01</v>
      </c>
      <c r="J2566" s="6">
        <v>13</v>
      </c>
      <c r="K2566" t="str">
        <f>VLOOKUP(J2566,Hoja1!$A$1:$B$12,2,0)</f>
        <v>ENERO</v>
      </c>
      <c r="L2566" t="s">
        <v>22</v>
      </c>
      <c r="M2566" s="6" t="str">
        <f t="shared" si="430"/>
        <v>25</v>
      </c>
      <c r="N2566" t="str">
        <f t="shared" si="439"/>
        <v>04</v>
      </c>
    </row>
    <row r="2567" spans="1:14" hidden="1">
      <c r="A2567" s="1">
        <v>45666</v>
      </c>
      <c r="B2567">
        <f t="shared" si="431"/>
        <v>2025</v>
      </c>
      <c r="C2567" t="str">
        <f t="shared" si="432"/>
        <v>01</v>
      </c>
      <c r="D2567" t="str">
        <f t="shared" si="437"/>
        <v>ENERO</v>
      </c>
      <c r="E2567" t="str">
        <f t="shared" si="433"/>
        <v>JUE.</v>
      </c>
      <c r="F2567" t="str">
        <f t="shared" si="434"/>
        <v>02</v>
      </c>
      <c r="G2567">
        <f t="shared" si="435"/>
        <v>2024</v>
      </c>
      <c r="H2567" t="str">
        <f t="shared" si="436"/>
        <v>50</v>
      </c>
      <c r="I2567" t="str">
        <f t="shared" si="438"/>
        <v>2025-01</v>
      </c>
      <c r="J2567" s="6">
        <v>13</v>
      </c>
      <c r="K2567" t="str">
        <f>VLOOKUP(J2567,Hoja1!$A$1:$B$12,2,0)</f>
        <v>ENERO</v>
      </c>
      <c r="L2567" t="s">
        <v>22</v>
      </c>
      <c r="M2567" s="6" t="str">
        <f t="shared" si="430"/>
        <v>25</v>
      </c>
      <c r="N2567" t="str">
        <f t="shared" si="439"/>
        <v>04</v>
      </c>
    </row>
    <row r="2568" spans="1:14" hidden="1">
      <c r="A2568" s="1">
        <v>45667</v>
      </c>
      <c r="B2568">
        <f t="shared" si="431"/>
        <v>2025</v>
      </c>
      <c r="C2568" t="str">
        <f t="shared" si="432"/>
        <v>01</v>
      </c>
      <c r="D2568" t="str">
        <f t="shared" si="437"/>
        <v>ENERO</v>
      </c>
      <c r="E2568" t="str">
        <f t="shared" si="433"/>
        <v>VIE.</v>
      </c>
      <c r="F2568" t="str">
        <f t="shared" si="434"/>
        <v>02</v>
      </c>
      <c r="G2568">
        <f t="shared" si="435"/>
        <v>2024</v>
      </c>
      <c r="H2568" t="str">
        <f t="shared" si="436"/>
        <v>50</v>
      </c>
      <c r="I2568" t="str">
        <f t="shared" si="438"/>
        <v>2025-01</v>
      </c>
      <c r="J2568" s="6">
        <v>13</v>
      </c>
      <c r="K2568" t="str">
        <f>VLOOKUP(J2568,Hoja1!$A$1:$B$12,2,0)</f>
        <v>ENERO</v>
      </c>
      <c r="L2568" t="s">
        <v>22</v>
      </c>
      <c r="M2568" s="6" t="str">
        <f t="shared" si="430"/>
        <v>25</v>
      </c>
      <c r="N2568" t="str">
        <f t="shared" si="439"/>
        <v>04</v>
      </c>
    </row>
    <row r="2569" spans="1:14" hidden="1">
      <c r="A2569" s="1">
        <v>45668</v>
      </c>
      <c r="B2569">
        <f t="shared" si="431"/>
        <v>2025</v>
      </c>
      <c r="C2569" t="str">
        <f t="shared" si="432"/>
        <v>01</v>
      </c>
      <c r="D2569" t="str">
        <f t="shared" si="437"/>
        <v>ENERO</v>
      </c>
      <c r="E2569" t="str">
        <f t="shared" si="433"/>
        <v>SÁB.</v>
      </c>
      <c r="F2569" t="str">
        <f t="shared" si="434"/>
        <v>02</v>
      </c>
      <c r="G2569">
        <f t="shared" si="435"/>
        <v>2024</v>
      </c>
      <c r="H2569" t="str">
        <f t="shared" si="436"/>
        <v>50</v>
      </c>
      <c r="I2569" t="str">
        <f t="shared" si="438"/>
        <v>2025-01</v>
      </c>
      <c r="J2569" s="6">
        <v>13</v>
      </c>
      <c r="K2569" t="str">
        <f>VLOOKUP(J2569,Hoja1!$A$1:$B$12,2,0)</f>
        <v>ENERO</v>
      </c>
      <c r="L2569" t="s">
        <v>22</v>
      </c>
      <c r="M2569" s="6" t="str">
        <f t="shared" si="430"/>
        <v>25</v>
      </c>
      <c r="N2569" t="str">
        <f t="shared" si="439"/>
        <v>04</v>
      </c>
    </row>
    <row r="2570" spans="1:14" hidden="1">
      <c r="A2570" s="1">
        <v>45669</v>
      </c>
      <c r="B2570">
        <f t="shared" si="431"/>
        <v>2025</v>
      </c>
      <c r="C2570" t="str">
        <f t="shared" si="432"/>
        <v>01</v>
      </c>
      <c r="D2570" t="str">
        <f t="shared" si="437"/>
        <v>ENERO</v>
      </c>
      <c r="E2570" t="str">
        <f t="shared" si="433"/>
        <v>DOM.</v>
      </c>
      <c r="F2570" t="str">
        <f t="shared" si="434"/>
        <v>03</v>
      </c>
      <c r="G2570">
        <f t="shared" si="435"/>
        <v>2024</v>
      </c>
      <c r="H2570" t="str">
        <f t="shared" si="436"/>
        <v>51</v>
      </c>
      <c r="I2570" t="str">
        <f t="shared" si="438"/>
        <v>2025-01</v>
      </c>
      <c r="J2570" s="6">
        <v>13</v>
      </c>
      <c r="K2570" t="str">
        <f>VLOOKUP(J2570,Hoja1!$A$1:$B$12,2,0)</f>
        <v>ENERO</v>
      </c>
      <c r="L2570" t="s">
        <v>22</v>
      </c>
      <c r="M2570" s="6" t="str">
        <f t="shared" si="430"/>
        <v>26</v>
      </c>
      <c r="N2570" t="str">
        <f t="shared" si="439"/>
        <v>04</v>
      </c>
    </row>
    <row r="2571" spans="1:14" hidden="1">
      <c r="A2571" s="1">
        <v>45670</v>
      </c>
      <c r="B2571">
        <f t="shared" si="431"/>
        <v>2025</v>
      </c>
      <c r="C2571" t="str">
        <f t="shared" si="432"/>
        <v>01</v>
      </c>
      <c r="D2571" t="str">
        <f t="shared" si="437"/>
        <v>ENERO</v>
      </c>
      <c r="E2571" t="str">
        <f t="shared" si="433"/>
        <v>LUN.</v>
      </c>
      <c r="F2571" t="str">
        <f t="shared" si="434"/>
        <v>03</v>
      </c>
      <c r="G2571">
        <f t="shared" si="435"/>
        <v>2024</v>
      </c>
      <c r="H2571" t="str">
        <f t="shared" si="436"/>
        <v>51</v>
      </c>
      <c r="I2571" t="str">
        <f t="shared" si="438"/>
        <v>2025-01</v>
      </c>
      <c r="J2571" s="6">
        <v>13</v>
      </c>
      <c r="K2571" t="str">
        <f>VLOOKUP(J2571,Hoja1!$A$1:$B$12,2,0)</f>
        <v>ENERO</v>
      </c>
      <c r="L2571" t="s">
        <v>22</v>
      </c>
      <c r="M2571" s="6" t="str">
        <f t="shared" si="430"/>
        <v>26</v>
      </c>
      <c r="N2571" t="str">
        <f t="shared" si="439"/>
        <v>04</v>
      </c>
    </row>
    <row r="2572" spans="1:14" hidden="1">
      <c r="A2572" s="1">
        <v>45671</v>
      </c>
      <c r="B2572">
        <f t="shared" si="431"/>
        <v>2025</v>
      </c>
      <c r="C2572" t="str">
        <f t="shared" si="432"/>
        <v>01</v>
      </c>
      <c r="D2572" t="str">
        <f t="shared" si="437"/>
        <v>ENERO</v>
      </c>
      <c r="E2572" t="str">
        <f t="shared" si="433"/>
        <v>MAR.</v>
      </c>
      <c r="F2572" t="str">
        <f t="shared" si="434"/>
        <v>03</v>
      </c>
      <c r="G2572">
        <f t="shared" si="435"/>
        <v>2024</v>
      </c>
      <c r="H2572" t="str">
        <f t="shared" si="436"/>
        <v>51</v>
      </c>
      <c r="I2572" t="str">
        <f t="shared" si="438"/>
        <v>2025-01</v>
      </c>
      <c r="J2572" s="6">
        <v>13</v>
      </c>
      <c r="K2572" t="str">
        <f>VLOOKUP(J2572,Hoja1!$A$1:$B$12,2,0)</f>
        <v>ENERO</v>
      </c>
      <c r="L2572" t="s">
        <v>22</v>
      </c>
      <c r="M2572" s="6" t="str">
        <f t="shared" si="430"/>
        <v>26</v>
      </c>
      <c r="N2572" t="str">
        <f t="shared" si="439"/>
        <v>04</v>
      </c>
    </row>
    <row r="2573" spans="1:14" hidden="1">
      <c r="A2573" s="1">
        <v>45672</v>
      </c>
      <c r="B2573">
        <f t="shared" si="431"/>
        <v>2025</v>
      </c>
      <c r="C2573" t="str">
        <f t="shared" si="432"/>
        <v>01</v>
      </c>
      <c r="D2573" t="str">
        <f t="shared" si="437"/>
        <v>ENERO</v>
      </c>
      <c r="E2573" t="str">
        <f t="shared" si="433"/>
        <v>MIÉ.</v>
      </c>
      <c r="F2573" t="str">
        <f t="shared" si="434"/>
        <v>03</v>
      </c>
      <c r="G2573">
        <f t="shared" si="435"/>
        <v>2024</v>
      </c>
      <c r="H2573" t="str">
        <f t="shared" si="436"/>
        <v>51</v>
      </c>
      <c r="I2573" t="str">
        <f t="shared" si="438"/>
        <v>2025-01</v>
      </c>
      <c r="J2573" s="6">
        <v>13</v>
      </c>
      <c r="K2573" t="str">
        <f>VLOOKUP(J2573,Hoja1!$A$1:$B$12,2,0)</f>
        <v>ENERO</v>
      </c>
      <c r="L2573" t="s">
        <v>22</v>
      </c>
      <c r="M2573" s="6" t="str">
        <f t="shared" si="430"/>
        <v>26</v>
      </c>
      <c r="N2573" t="str">
        <f t="shared" si="439"/>
        <v>04</v>
      </c>
    </row>
    <row r="2574" spans="1:14" hidden="1">
      <c r="A2574" s="1">
        <v>45673</v>
      </c>
      <c r="B2574">
        <f t="shared" si="431"/>
        <v>2025</v>
      </c>
      <c r="C2574" t="str">
        <f t="shared" si="432"/>
        <v>01</v>
      </c>
      <c r="D2574" t="str">
        <f t="shared" si="437"/>
        <v>ENERO</v>
      </c>
      <c r="E2574" t="str">
        <f t="shared" si="433"/>
        <v>JUE.</v>
      </c>
      <c r="F2574" t="str">
        <f t="shared" si="434"/>
        <v>03</v>
      </c>
      <c r="G2574">
        <f t="shared" si="435"/>
        <v>2024</v>
      </c>
      <c r="H2574" t="str">
        <f t="shared" si="436"/>
        <v>51</v>
      </c>
      <c r="I2574" t="str">
        <f t="shared" si="438"/>
        <v>2025-01</v>
      </c>
      <c r="J2574" s="6">
        <v>13</v>
      </c>
      <c r="K2574" t="str">
        <f>VLOOKUP(J2574,Hoja1!$A$1:$B$12,2,0)</f>
        <v>ENERO</v>
      </c>
      <c r="L2574" t="s">
        <v>22</v>
      </c>
      <c r="M2574" s="6" t="str">
        <f t="shared" si="430"/>
        <v>26</v>
      </c>
      <c r="N2574" t="str">
        <f t="shared" si="439"/>
        <v>04</v>
      </c>
    </row>
    <row r="2575" spans="1:14" hidden="1">
      <c r="A2575" s="1">
        <v>45674</v>
      </c>
      <c r="B2575">
        <f t="shared" si="431"/>
        <v>2025</v>
      </c>
      <c r="C2575" t="str">
        <f t="shared" si="432"/>
        <v>01</v>
      </c>
      <c r="D2575" t="str">
        <f t="shared" si="437"/>
        <v>ENERO</v>
      </c>
      <c r="E2575" t="str">
        <f t="shared" si="433"/>
        <v>VIE.</v>
      </c>
      <c r="F2575" t="str">
        <f t="shared" si="434"/>
        <v>03</v>
      </c>
      <c r="G2575">
        <f t="shared" si="435"/>
        <v>2024</v>
      </c>
      <c r="H2575" t="str">
        <f t="shared" si="436"/>
        <v>51</v>
      </c>
      <c r="I2575" t="str">
        <f t="shared" si="438"/>
        <v>2025-01</v>
      </c>
      <c r="J2575" s="6">
        <v>13</v>
      </c>
      <c r="K2575" t="str">
        <f>VLOOKUP(J2575,Hoja1!$A$1:$B$12,2,0)</f>
        <v>ENERO</v>
      </c>
      <c r="L2575" t="s">
        <v>22</v>
      </c>
      <c r="M2575" s="6" t="str">
        <f t="shared" si="430"/>
        <v>26</v>
      </c>
      <c r="N2575" t="str">
        <f t="shared" si="439"/>
        <v>04</v>
      </c>
    </row>
    <row r="2576" spans="1:14" hidden="1">
      <c r="A2576" s="1">
        <v>45675</v>
      </c>
      <c r="B2576">
        <f t="shared" si="431"/>
        <v>2025</v>
      </c>
      <c r="C2576" t="str">
        <f t="shared" si="432"/>
        <v>01</v>
      </c>
      <c r="D2576" t="str">
        <f t="shared" si="437"/>
        <v>ENERO</v>
      </c>
      <c r="E2576" t="str">
        <f t="shared" si="433"/>
        <v>SÁB.</v>
      </c>
      <c r="F2576" t="str">
        <f t="shared" si="434"/>
        <v>03</v>
      </c>
      <c r="G2576">
        <f t="shared" si="435"/>
        <v>2024</v>
      </c>
      <c r="H2576" t="str">
        <f t="shared" si="436"/>
        <v>51</v>
      </c>
      <c r="I2576" t="str">
        <f t="shared" si="438"/>
        <v>2025-01</v>
      </c>
      <c r="J2576" s="6">
        <v>13</v>
      </c>
      <c r="K2576" t="str">
        <f>VLOOKUP(J2576,Hoja1!$A$1:$B$12,2,0)</f>
        <v>ENERO</v>
      </c>
      <c r="L2576" t="s">
        <v>22</v>
      </c>
      <c r="M2576" s="6" t="str">
        <f t="shared" si="430"/>
        <v>26</v>
      </c>
      <c r="N2576" t="str">
        <f t="shared" si="439"/>
        <v>04</v>
      </c>
    </row>
    <row r="2577" spans="1:14" hidden="1">
      <c r="A2577" s="1">
        <v>45676</v>
      </c>
      <c r="B2577">
        <f t="shared" si="431"/>
        <v>2025</v>
      </c>
      <c r="C2577" t="str">
        <f t="shared" si="432"/>
        <v>01</v>
      </c>
      <c r="D2577" t="str">
        <f t="shared" si="437"/>
        <v>ENERO</v>
      </c>
      <c r="E2577" t="str">
        <f t="shared" si="433"/>
        <v>DOM.</v>
      </c>
      <c r="F2577" t="str">
        <f t="shared" si="434"/>
        <v>04</v>
      </c>
      <c r="G2577">
        <f t="shared" si="435"/>
        <v>2024</v>
      </c>
      <c r="H2577" t="str">
        <f t="shared" si="436"/>
        <v>52</v>
      </c>
      <c r="I2577" t="str">
        <f t="shared" si="438"/>
        <v>2025-01</v>
      </c>
      <c r="J2577" s="6">
        <v>13</v>
      </c>
      <c r="K2577" t="str">
        <f>VLOOKUP(J2577,Hoja1!$A$1:$B$12,2,0)</f>
        <v>ENERO</v>
      </c>
      <c r="L2577" t="s">
        <v>22</v>
      </c>
      <c r="M2577" s="6" t="str">
        <f t="shared" si="430"/>
        <v>26</v>
      </c>
      <c r="N2577" t="str">
        <f t="shared" si="439"/>
        <v>04</v>
      </c>
    </row>
    <row r="2578" spans="1:14" hidden="1">
      <c r="A2578" s="1">
        <v>45677</v>
      </c>
      <c r="B2578">
        <f t="shared" si="431"/>
        <v>2025</v>
      </c>
      <c r="C2578" t="str">
        <f t="shared" si="432"/>
        <v>01</v>
      </c>
      <c r="D2578" t="str">
        <f t="shared" si="437"/>
        <v>ENERO</v>
      </c>
      <c r="E2578" t="str">
        <f t="shared" si="433"/>
        <v>LUN.</v>
      </c>
      <c r="F2578" t="str">
        <f t="shared" si="434"/>
        <v>04</v>
      </c>
      <c r="G2578">
        <f t="shared" si="435"/>
        <v>2024</v>
      </c>
      <c r="H2578" t="str">
        <f t="shared" si="436"/>
        <v>52</v>
      </c>
      <c r="I2578" t="str">
        <f t="shared" si="438"/>
        <v>2025-01</v>
      </c>
      <c r="J2578" s="6">
        <v>13</v>
      </c>
      <c r="K2578" t="str">
        <f>VLOOKUP(J2578,Hoja1!$A$1:$B$12,2,0)</f>
        <v>ENERO</v>
      </c>
      <c r="L2578" t="s">
        <v>22</v>
      </c>
      <c r="M2578" s="6" t="str">
        <f t="shared" si="430"/>
        <v>26</v>
      </c>
      <c r="N2578" t="str">
        <f t="shared" si="439"/>
        <v>04</v>
      </c>
    </row>
    <row r="2579" spans="1:14" hidden="1">
      <c r="A2579" s="1">
        <v>45678</v>
      </c>
      <c r="B2579">
        <f t="shared" si="431"/>
        <v>2025</v>
      </c>
      <c r="C2579" t="str">
        <f t="shared" si="432"/>
        <v>01</v>
      </c>
      <c r="D2579" t="str">
        <f t="shared" si="437"/>
        <v>ENERO</v>
      </c>
      <c r="E2579" t="str">
        <f t="shared" si="433"/>
        <v>MAR.</v>
      </c>
      <c r="F2579" t="str">
        <f t="shared" si="434"/>
        <v>04</v>
      </c>
      <c r="G2579">
        <f t="shared" si="435"/>
        <v>2024</v>
      </c>
      <c r="H2579" t="str">
        <f t="shared" si="436"/>
        <v>52</v>
      </c>
      <c r="I2579" t="str">
        <f t="shared" si="438"/>
        <v>2025-01</v>
      </c>
      <c r="J2579" s="6">
        <v>13</v>
      </c>
      <c r="K2579" t="str">
        <f>VLOOKUP(J2579,Hoja1!$A$1:$B$12,2,0)</f>
        <v>ENERO</v>
      </c>
      <c r="L2579" t="s">
        <v>22</v>
      </c>
      <c r="M2579" s="6" t="str">
        <f t="shared" si="430"/>
        <v>26</v>
      </c>
      <c r="N2579" t="str">
        <f t="shared" si="439"/>
        <v>04</v>
      </c>
    </row>
    <row r="2580" spans="1:14" hidden="1">
      <c r="A2580" s="1">
        <v>45679</v>
      </c>
      <c r="B2580">
        <f t="shared" si="431"/>
        <v>2025</v>
      </c>
      <c r="C2580" t="str">
        <f t="shared" si="432"/>
        <v>01</v>
      </c>
      <c r="D2580" t="str">
        <f t="shared" si="437"/>
        <v>ENERO</v>
      </c>
      <c r="E2580" t="str">
        <f t="shared" si="433"/>
        <v>MIÉ.</v>
      </c>
      <c r="F2580" t="str">
        <f t="shared" si="434"/>
        <v>04</v>
      </c>
      <c r="G2580">
        <f t="shared" si="435"/>
        <v>2024</v>
      </c>
      <c r="H2580" t="str">
        <f t="shared" si="436"/>
        <v>52</v>
      </c>
      <c r="I2580" t="str">
        <f t="shared" si="438"/>
        <v>2025-01</v>
      </c>
      <c r="J2580" s="6">
        <v>13</v>
      </c>
      <c r="K2580" t="str">
        <f>VLOOKUP(J2580,Hoja1!$A$1:$B$12,2,0)</f>
        <v>ENERO</v>
      </c>
      <c r="L2580" t="s">
        <v>22</v>
      </c>
      <c r="M2580" s="6" t="str">
        <f t="shared" si="430"/>
        <v>26</v>
      </c>
      <c r="N2580" t="str">
        <f t="shared" si="439"/>
        <v>04</v>
      </c>
    </row>
    <row r="2581" spans="1:14" hidden="1">
      <c r="A2581" s="1">
        <v>45680</v>
      </c>
      <c r="B2581">
        <f t="shared" si="431"/>
        <v>2025</v>
      </c>
      <c r="C2581" t="str">
        <f t="shared" si="432"/>
        <v>01</v>
      </c>
      <c r="D2581" t="str">
        <f t="shared" si="437"/>
        <v>ENERO</v>
      </c>
      <c r="E2581" t="str">
        <f t="shared" si="433"/>
        <v>JUE.</v>
      </c>
      <c r="F2581" t="str">
        <f t="shared" si="434"/>
        <v>04</v>
      </c>
      <c r="G2581">
        <f t="shared" si="435"/>
        <v>2024</v>
      </c>
      <c r="H2581" t="str">
        <f t="shared" si="436"/>
        <v>52</v>
      </c>
      <c r="I2581" t="str">
        <f t="shared" si="438"/>
        <v>2025-01</v>
      </c>
      <c r="J2581" s="6">
        <v>13</v>
      </c>
      <c r="K2581" t="str">
        <f>VLOOKUP(J2581,Hoja1!$A$1:$B$12,2,0)</f>
        <v>ENERO</v>
      </c>
      <c r="L2581" t="s">
        <v>22</v>
      </c>
      <c r="M2581" s="6" t="str">
        <f t="shared" si="430"/>
        <v>26</v>
      </c>
      <c r="N2581" t="str">
        <f t="shared" si="439"/>
        <v>04</v>
      </c>
    </row>
    <row r="2582" spans="1:14" hidden="1">
      <c r="A2582" s="1">
        <v>45681</v>
      </c>
      <c r="B2582">
        <f t="shared" si="431"/>
        <v>2025</v>
      </c>
      <c r="C2582" t="str">
        <f t="shared" si="432"/>
        <v>01</v>
      </c>
      <c r="D2582" t="str">
        <f t="shared" si="437"/>
        <v>ENERO</v>
      </c>
      <c r="E2582" t="str">
        <f t="shared" si="433"/>
        <v>VIE.</v>
      </c>
      <c r="F2582" t="str">
        <f t="shared" si="434"/>
        <v>04</v>
      </c>
      <c r="G2582">
        <f t="shared" si="435"/>
        <v>2024</v>
      </c>
      <c r="H2582" t="str">
        <f t="shared" si="436"/>
        <v>52</v>
      </c>
      <c r="I2582" t="str">
        <f t="shared" si="438"/>
        <v>2025-01</v>
      </c>
      <c r="J2582" s="6">
        <v>13</v>
      </c>
      <c r="K2582" t="str">
        <f>VLOOKUP(J2582,Hoja1!$A$1:$B$12,2,0)</f>
        <v>ENERO</v>
      </c>
      <c r="L2582" t="s">
        <v>22</v>
      </c>
      <c r="M2582" s="6" t="str">
        <f t="shared" si="430"/>
        <v>26</v>
      </c>
      <c r="N2582" t="str">
        <f t="shared" si="439"/>
        <v>04</v>
      </c>
    </row>
    <row r="2583" spans="1:14" hidden="1">
      <c r="A2583" s="1">
        <v>45682</v>
      </c>
      <c r="B2583">
        <f t="shared" si="431"/>
        <v>2025</v>
      </c>
      <c r="C2583" t="str">
        <f t="shared" si="432"/>
        <v>01</v>
      </c>
      <c r="D2583" t="str">
        <f t="shared" si="437"/>
        <v>ENERO</v>
      </c>
      <c r="E2583" t="str">
        <f t="shared" si="433"/>
        <v>SÁB.</v>
      </c>
      <c r="F2583" t="str">
        <f t="shared" si="434"/>
        <v>04</v>
      </c>
      <c r="G2583">
        <f t="shared" si="435"/>
        <v>2024</v>
      </c>
      <c r="H2583" t="str">
        <f t="shared" si="436"/>
        <v>52</v>
      </c>
      <c r="I2583" t="str">
        <f t="shared" si="438"/>
        <v>2025-01</v>
      </c>
      <c r="J2583" s="6">
        <v>13</v>
      </c>
      <c r="K2583" t="str">
        <f>VLOOKUP(J2583,Hoja1!$A$1:$B$12,2,0)</f>
        <v>ENERO</v>
      </c>
      <c r="L2583" t="s">
        <v>22</v>
      </c>
      <c r="M2583" s="6" t="str">
        <f t="shared" si="430"/>
        <v>26</v>
      </c>
      <c r="N2583" t="str">
        <f t="shared" si="439"/>
        <v>04</v>
      </c>
    </row>
    <row r="2584" spans="1:14" hidden="1">
      <c r="A2584" s="1">
        <v>45683</v>
      </c>
      <c r="B2584">
        <f t="shared" si="431"/>
        <v>2025</v>
      </c>
      <c r="C2584" t="str">
        <f t="shared" si="432"/>
        <v>01</v>
      </c>
      <c r="D2584" t="str">
        <f t="shared" si="437"/>
        <v>ENERO</v>
      </c>
      <c r="E2584" t="str">
        <f t="shared" si="433"/>
        <v>DOM.</v>
      </c>
      <c r="F2584" t="str">
        <f t="shared" si="434"/>
        <v>05</v>
      </c>
      <c r="G2584">
        <f t="shared" si="435"/>
        <v>2024</v>
      </c>
      <c r="H2584" t="str">
        <f t="shared" si="436"/>
        <v>01</v>
      </c>
      <c r="I2584" t="str">
        <f t="shared" si="438"/>
        <v>2025-01</v>
      </c>
      <c r="J2584" s="6">
        <v>13</v>
      </c>
      <c r="K2584" t="str">
        <f>VLOOKUP(J2584,Hoja1!$A$1:$B$12,2,0)</f>
        <v>ENERO</v>
      </c>
      <c r="L2584" t="s">
        <v>22</v>
      </c>
      <c r="M2584" s="6" t="str">
        <f t="shared" si="430"/>
        <v>01</v>
      </c>
      <c r="N2584" t="str">
        <f t="shared" si="439"/>
        <v>04</v>
      </c>
    </row>
    <row r="2585" spans="1:14" hidden="1">
      <c r="A2585" s="1">
        <v>45684</v>
      </c>
      <c r="B2585">
        <f t="shared" si="431"/>
        <v>2025</v>
      </c>
      <c r="C2585" t="str">
        <f t="shared" si="432"/>
        <v>01</v>
      </c>
      <c r="D2585" t="str">
        <f t="shared" si="437"/>
        <v>ENERO</v>
      </c>
      <c r="E2585" t="str">
        <f t="shared" si="433"/>
        <v>LUN.</v>
      </c>
      <c r="F2585" t="str">
        <f t="shared" si="434"/>
        <v>05</v>
      </c>
      <c r="G2585">
        <f t="shared" si="435"/>
        <v>2024</v>
      </c>
      <c r="H2585" t="str">
        <f t="shared" si="436"/>
        <v>01</v>
      </c>
      <c r="I2585" t="str">
        <f t="shared" si="438"/>
        <v>2025-01</v>
      </c>
      <c r="J2585" s="6">
        <v>13</v>
      </c>
      <c r="K2585" t="str">
        <f>VLOOKUP(J2585,Hoja1!$A$1:$B$12,2,0)</f>
        <v>ENERO</v>
      </c>
      <c r="L2585" t="s">
        <v>22</v>
      </c>
      <c r="M2585" s="6" t="str">
        <f t="shared" si="430"/>
        <v>01</v>
      </c>
      <c r="N2585" t="str">
        <f t="shared" si="439"/>
        <v>04</v>
      </c>
    </row>
    <row r="2586" spans="1:14" hidden="1">
      <c r="A2586" s="1">
        <v>45685</v>
      </c>
      <c r="B2586">
        <f t="shared" si="431"/>
        <v>2025</v>
      </c>
      <c r="C2586" t="str">
        <f t="shared" si="432"/>
        <v>01</v>
      </c>
      <c r="D2586" t="str">
        <f t="shared" si="437"/>
        <v>ENERO</v>
      </c>
      <c r="E2586" t="str">
        <f t="shared" si="433"/>
        <v>MAR.</v>
      </c>
      <c r="F2586" t="str">
        <f t="shared" si="434"/>
        <v>05</v>
      </c>
      <c r="G2586">
        <f t="shared" si="435"/>
        <v>2024</v>
      </c>
      <c r="H2586" t="str">
        <f t="shared" si="436"/>
        <v>01</v>
      </c>
      <c r="I2586" t="str">
        <f t="shared" si="438"/>
        <v>2025-01</v>
      </c>
      <c r="J2586" s="6">
        <v>13</v>
      </c>
      <c r="K2586" t="str">
        <f>VLOOKUP(J2586,Hoja1!$A$1:$B$12,2,0)</f>
        <v>ENERO</v>
      </c>
      <c r="L2586" t="s">
        <v>22</v>
      </c>
      <c r="M2586" s="6" t="str">
        <f t="shared" si="430"/>
        <v>01</v>
      </c>
      <c r="N2586" t="str">
        <f t="shared" si="439"/>
        <v>04</v>
      </c>
    </row>
    <row r="2587" spans="1:14" hidden="1">
      <c r="A2587" s="1">
        <v>45686</v>
      </c>
      <c r="B2587">
        <f t="shared" si="431"/>
        <v>2025</v>
      </c>
      <c r="C2587" t="str">
        <f t="shared" si="432"/>
        <v>01</v>
      </c>
      <c r="D2587" t="str">
        <f t="shared" si="437"/>
        <v>ENERO</v>
      </c>
      <c r="E2587" t="str">
        <f t="shared" si="433"/>
        <v>MIÉ.</v>
      </c>
      <c r="F2587" t="str">
        <f t="shared" si="434"/>
        <v>05</v>
      </c>
      <c r="G2587">
        <f t="shared" si="435"/>
        <v>2024</v>
      </c>
      <c r="H2587" t="str">
        <f t="shared" si="436"/>
        <v>01</v>
      </c>
      <c r="I2587" t="str">
        <f t="shared" si="438"/>
        <v>2025-01</v>
      </c>
      <c r="J2587" s="6">
        <v>13</v>
      </c>
      <c r="K2587" t="str">
        <f>VLOOKUP(J2587,Hoja1!$A$1:$B$12,2,0)</f>
        <v>ENERO</v>
      </c>
      <c r="L2587" t="s">
        <v>22</v>
      </c>
      <c r="M2587" s="6" t="str">
        <f t="shared" si="430"/>
        <v>01</v>
      </c>
      <c r="N2587" t="str">
        <f t="shared" si="439"/>
        <v>04</v>
      </c>
    </row>
    <row r="2588" spans="1:14" hidden="1">
      <c r="A2588" s="1">
        <v>45687</v>
      </c>
      <c r="B2588">
        <f t="shared" si="431"/>
        <v>2025</v>
      </c>
      <c r="C2588" t="str">
        <f t="shared" si="432"/>
        <v>01</v>
      </c>
      <c r="D2588" t="str">
        <f t="shared" si="437"/>
        <v>ENERO</v>
      </c>
      <c r="E2588" t="str">
        <f t="shared" si="433"/>
        <v>JUE.</v>
      </c>
      <c r="F2588" t="str">
        <f t="shared" si="434"/>
        <v>05</v>
      </c>
      <c r="G2588">
        <f t="shared" si="435"/>
        <v>2024</v>
      </c>
      <c r="H2588" t="str">
        <f t="shared" si="436"/>
        <v>01</v>
      </c>
      <c r="I2588" t="str">
        <f t="shared" si="438"/>
        <v>2025-01</v>
      </c>
      <c r="J2588" s="6">
        <v>13</v>
      </c>
      <c r="K2588" t="str">
        <f>VLOOKUP(J2588,Hoja1!$A$1:$B$12,2,0)</f>
        <v>ENERO</v>
      </c>
      <c r="L2588" t="s">
        <v>22</v>
      </c>
      <c r="M2588" s="6" t="str">
        <f t="shared" si="430"/>
        <v>01</v>
      </c>
      <c r="N2588" t="str">
        <f t="shared" si="439"/>
        <v>04</v>
      </c>
    </row>
    <row r="2589" spans="1:14" hidden="1">
      <c r="A2589" s="1">
        <v>45688</v>
      </c>
      <c r="B2589">
        <f t="shared" si="431"/>
        <v>2025</v>
      </c>
      <c r="C2589" t="str">
        <f t="shared" si="432"/>
        <v>01</v>
      </c>
      <c r="D2589" t="str">
        <f t="shared" si="437"/>
        <v>ENERO</v>
      </c>
      <c r="E2589" t="str">
        <f t="shared" si="433"/>
        <v>VIE.</v>
      </c>
      <c r="F2589" t="str">
        <f t="shared" si="434"/>
        <v>05</v>
      </c>
      <c r="G2589">
        <f t="shared" si="435"/>
        <v>2024</v>
      </c>
      <c r="H2589" t="str">
        <f t="shared" si="436"/>
        <v>01</v>
      </c>
      <c r="I2589" t="str">
        <f t="shared" si="438"/>
        <v>2025-01</v>
      </c>
      <c r="J2589" s="6">
        <v>13</v>
      </c>
      <c r="K2589" t="str">
        <f>VLOOKUP(J2589,Hoja1!$A$1:$B$12,2,0)</f>
        <v>ENERO</v>
      </c>
      <c r="L2589" t="s">
        <v>22</v>
      </c>
      <c r="M2589" s="6" t="str">
        <f t="shared" si="430"/>
        <v>01</v>
      </c>
      <c r="N2589" t="str">
        <f t="shared" si="439"/>
        <v>04</v>
      </c>
    </row>
    <row r="2590" spans="1:14" hidden="1">
      <c r="A2590" s="1">
        <v>45689</v>
      </c>
      <c r="B2590">
        <f t="shared" si="431"/>
        <v>2025</v>
      </c>
      <c r="C2590" t="str">
        <f t="shared" si="432"/>
        <v>02</v>
      </c>
      <c r="D2590" t="str">
        <f t="shared" si="437"/>
        <v>FEBRERO</v>
      </c>
      <c r="E2590" t="str">
        <f t="shared" si="433"/>
        <v>SÁB.</v>
      </c>
      <c r="F2590" t="str">
        <f t="shared" si="434"/>
        <v>05</v>
      </c>
      <c r="G2590">
        <f t="shared" si="435"/>
        <v>2024</v>
      </c>
      <c r="H2590" t="str">
        <f t="shared" si="436"/>
        <v>01</v>
      </c>
      <c r="I2590" t="str">
        <f t="shared" si="438"/>
        <v>2025-02</v>
      </c>
      <c r="J2590" s="6">
        <v>13</v>
      </c>
      <c r="K2590" t="str">
        <f>VLOOKUP(J2590,Hoja1!$A$1:$B$12,2,0)</f>
        <v>ENERO</v>
      </c>
      <c r="L2590" t="s">
        <v>22</v>
      </c>
      <c r="M2590" s="6" t="str">
        <f t="shared" si="430"/>
        <v>01</v>
      </c>
      <c r="N2590" t="str">
        <f t="shared" si="439"/>
        <v>04</v>
      </c>
    </row>
    <row r="2591" spans="1:14" hidden="1">
      <c r="A2591" s="1">
        <v>45690</v>
      </c>
      <c r="B2591">
        <f t="shared" si="431"/>
        <v>2025</v>
      </c>
      <c r="C2591" t="str">
        <f t="shared" si="432"/>
        <v>02</v>
      </c>
      <c r="D2591" t="str">
        <f t="shared" si="437"/>
        <v>FEBRERO</v>
      </c>
      <c r="E2591" t="str">
        <f t="shared" si="433"/>
        <v>DOM.</v>
      </c>
      <c r="F2591" t="str">
        <f t="shared" si="434"/>
        <v>06</v>
      </c>
      <c r="G2591">
        <f t="shared" si="435"/>
        <v>2025</v>
      </c>
      <c r="H2591" t="str">
        <f t="shared" si="436"/>
        <v>02</v>
      </c>
      <c r="I2591" t="str">
        <f t="shared" si="438"/>
        <v>2025-02</v>
      </c>
      <c r="J2591" s="6" t="s">
        <v>14</v>
      </c>
      <c r="K2591" t="str">
        <f>VLOOKUP(J2591,Hoja1!$A$1:$B$12,2,0)</f>
        <v>FEBRERO</v>
      </c>
      <c r="L2591" t="s">
        <v>22</v>
      </c>
      <c r="M2591" s="6" t="str">
        <f t="shared" si="430"/>
        <v>01</v>
      </c>
      <c r="N2591" t="str">
        <f t="shared" si="439"/>
        <v>01</v>
      </c>
    </row>
    <row r="2592" spans="1:14" hidden="1">
      <c r="A2592" s="1">
        <v>45691</v>
      </c>
      <c r="B2592">
        <f t="shared" si="431"/>
        <v>2025</v>
      </c>
      <c r="C2592" t="str">
        <f t="shared" si="432"/>
        <v>02</v>
      </c>
      <c r="D2592" t="str">
        <f t="shared" si="437"/>
        <v>FEBRERO</v>
      </c>
      <c r="E2592" t="str">
        <f t="shared" si="433"/>
        <v>LUN.</v>
      </c>
      <c r="F2592" t="str">
        <f t="shared" si="434"/>
        <v>06</v>
      </c>
      <c r="G2592">
        <f t="shared" si="435"/>
        <v>2025</v>
      </c>
      <c r="H2592" t="str">
        <f t="shared" si="436"/>
        <v>02</v>
      </c>
      <c r="I2592" t="str">
        <f t="shared" si="438"/>
        <v>2025-02</v>
      </c>
      <c r="J2592" s="6" t="s">
        <v>14</v>
      </c>
      <c r="K2592" t="str">
        <f>VLOOKUP(J2592,Hoja1!$A$1:$B$12,2,0)</f>
        <v>FEBRERO</v>
      </c>
      <c r="L2592" t="s">
        <v>22</v>
      </c>
      <c r="M2592" s="6" t="str">
        <f t="shared" si="430"/>
        <v>01</v>
      </c>
      <c r="N2592" t="str">
        <f t="shared" si="439"/>
        <v>01</v>
      </c>
    </row>
    <row r="2593" spans="1:14" hidden="1">
      <c r="A2593" s="1">
        <v>45692</v>
      </c>
      <c r="B2593">
        <f t="shared" si="431"/>
        <v>2025</v>
      </c>
      <c r="C2593" t="str">
        <f t="shared" si="432"/>
        <v>02</v>
      </c>
      <c r="D2593" t="str">
        <f t="shared" si="437"/>
        <v>FEBRERO</v>
      </c>
      <c r="E2593" t="str">
        <f t="shared" si="433"/>
        <v>MAR.</v>
      </c>
      <c r="F2593" t="str">
        <f t="shared" si="434"/>
        <v>06</v>
      </c>
      <c r="G2593">
        <f t="shared" si="435"/>
        <v>2025</v>
      </c>
      <c r="H2593" t="str">
        <f t="shared" si="436"/>
        <v>02</v>
      </c>
      <c r="I2593" t="str">
        <f t="shared" si="438"/>
        <v>2025-02</v>
      </c>
      <c r="J2593" s="6" t="s">
        <v>14</v>
      </c>
      <c r="K2593" t="str">
        <f>VLOOKUP(J2593,Hoja1!$A$1:$B$12,2,0)</f>
        <v>FEBRERO</v>
      </c>
      <c r="L2593" t="s">
        <v>22</v>
      </c>
      <c r="M2593" s="6" t="str">
        <f t="shared" si="430"/>
        <v>01</v>
      </c>
      <c r="N2593" t="str">
        <f t="shared" si="439"/>
        <v>01</v>
      </c>
    </row>
    <row r="2594" spans="1:14" hidden="1">
      <c r="A2594" s="1">
        <v>45693</v>
      </c>
      <c r="B2594">
        <f t="shared" si="431"/>
        <v>2025</v>
      </c>
      <c r="C2594" t="str">
        <f t="shared" si="432"/>
        <v>02</v>
      </c>
      <c r="D2594" t="str">
        <f t="shared" si="437"/>
        <v>FEBRERO</v>
      </c>
      <c r="E2594" t="str">
        <f t="shared" si="433"/>
        <v>MIÉ.</v>
      </c>
      <c r="F2594" t="str">
        <f t="shared" si="434"/>
        <v>06</v>
      </c>
      <c r="G2594">
        <f t="shared" si="435"/>
        <v>2025</v>
      </c>
      <c r="H2594" t="str">
        <f t="shared" si="436"/>
        <v>02</v>
      </c>
      <c r="I2594" t="str">
        <f t="shared" si="438"/>
        <v>2025-02</v>
      </c>
      <c r="J2594" s="6" t="s">
        <v>14</v>
      </c>
      <c r="K2594" t="str">
        <f>VLOOKUP(J2594,Hoja1!$A$1:$B$12,2,0)</f>
        <v>FEBRERO</v>
      </c>
      <c r="L2594" t="s">
        <v>22</v>
      </c>
      <c r="M2594" s="6" t="str">
        <f t="shared" si="430"/>
        <v>01</v>
      </c>
      <c r="N2594" t="str">
        <f t="shared" si="439"/>
        <v>01</v>
      </c>
    </row>
    <row r="2595" spans="1:14" hidden="1">
      <c r="A2595" s="1">
        <v>45694</v>
      </c>
      <c r="B2595">
        <f t="shared" si="431"/>
        <v>2025</v>
      </c>
      <c r="C2595" t="str">
        <f t="shared" si="432"/>
        <v>02</v>
      </c>
      <c r="D2595" t="str">
        <f t="shared" si="437"/>
        <v>FEBRERO</v>
      </c>
      <c r="E2595" t="str">
        <f t="shared" si="433"/>
        <v>JUE.</v>
      </c>
      <c r="F2595" t="str">
        <f t="shared" si="434"/>
        <v>06</v>
      </c>
      <c r="G2595">
        <f t="shared" si="435"/>
        <v>2025</v>
      </c>
      <c r="H2595" t="str">
        <f t="shared" si="436"/>
        <v>02</v>
      </c>
      <c r="I2595" t="str">
        <f t="shared" si="438"/>
        <v>2025-02</v>
      </c>
      <c r="J2595" s="6" t="s">
        <v>14</v>
      </c>
      <c r="K2595" t="str">
        <f>VLOOKUP(J2595,Hoja1!$A$1:$B$12,2,0)</f>
        <v>FEBRERO</v>
      </c>
      <c r="L2595" t="s">
        <v>22</v>
      </c>
      <c r="M2595" s="6" t="str">
        <f t="shared" si="430"/>
        <v>01</v>
      </c>
      <c r="N2595" t="str">
        <f t="shared" si="439"/>
        <v>01</v>
      </c>
    </row>
    <row r="2596" spans="1:14" hidden="1">
      <c r="A2596" s="1">
        <v>45695</v>
      </c>
      <c r="B2596">
        <f t="shared" si="431"/>
        <v>2025</v>
      </c>
      <c r="C2596" t="str">
        <f t="shared" si="432"/>
        <v>02</v>
      </c>
      <c r="D2596" t="str">
        <f t="shared" si="437"/>
        <v>FEBRERO</v>
      </c>
      <c r="E2596" t="str">
        <f t="shared" si="433"/>
        <v>VIE.</v>
      </c>
      <c r="F2596" t="str">
        <f t="shared" si="434"/>
        <v>06</v>
      </c>
      <c r="G2596">
        <f t="shared" si="435"/>
        <v>2025</v>
      </c>
      <c r="H2596" t="str">
        <f t="shared" si="436"/>
        <v>02</v>
      </c>
      <c r="I2596" t="str">
        <f t="shared" si="438"/>
        <v>2025-02</v>
      </c>
      <c r="J2596" s="6" t="s">
        <v>14</v>
      </c>
      <c r="K2596" t="str">
        <f>VLOOKUP(J2596,Hoja1!$A$1:$B$12,2,0)</f>
        <v>FEBRERO</v>
      </c>
      <c r="L2596" t="s">
        <v>22</v>
      </c>
      <c r="M2596" s="6" t="str">
        <f t="shared" si="430"/>
        <v>01</v>
      </c>
      <c r="N2596" t="str">
        <f t="shared" si="439"/>
        <v>01</v>
      </c>
    </row>
    <row r="2597" spans="1:14" hidden="1">
      <c r="A2597" s="1">
        <v>45696</v>
      </c>
      <c r="B2597">
        <f t="shared" si="431"/>
        <v>2025</v>
      </c>
      <c r="C2597" t="str">
        <f t="shared" si="432"/>
        <v>02</v>
      </c>
      <c r="D2597" t="str">
        <f t="shared" si="437"/>
        <v>FEBRERO</v>
      </c>
      <c r="E2597" t="str">
        <f t="shared" si="433"/>
        <v>SÁB.</v>
      </c>
      <c r="F2597" t="str">
        <f t="shared" si="434"/>
        <v>06</v>
      </c>
      <c r="G2597">
        <f t="shared" si="435"/>
        <v>2025</v>
      </c>
      <c r="H2597" t="str">
        <f t="shared" si="436"/>
        <v>02</v>
      </c>
      <c r="I2597" t="str">
        <f t="shared" si="438"/>
        <v>2025-02</v>
      </c>
      <c r="J2597" s="6" t="s">
        <v>14</v>
      </c>
      <c r="K2597" t="str">
        <f>VLOOKUP(J2597,Hoja1!$A$1:$B$12,2,0)</f>
        <v>FEBRERO</v>
      </c>
      <c r="L2597" t="s">
        <v>22</v>
      </c>
      <c r="M2597" s="6" t="str">
        <f t="shared" si="430"/>
        <v>01</v>
      </c>
      <c r="N2597" t="str">
        <f t="shared" si="439"/>
        <v>01</v>
      </c>
    </row>
    <row r="2598" spans="1:14" hidden="1">
      <c r="A2598" s="1">
        <v>45697</v>
      </c>
      <c r="B2598">
        <f t="shared" si="431"/>
        <v>2025</v>
      </c>
      <c r="C2598" t="str">
        <f t="shared" si="432"/>
        <v>02</v>
      </c>
      <c r="D2598" t="str">
        <f t="shared" si="437"/>
        <v>FEBRERO</v>
      </c>
      <c r="E2598" t="str">
        <f t="shared" si="433"/>
        <v>DOM.</v>
      </c>
      <c r="F2598" t="str">
        <f t="shared" si="434"/>
        <v>07</v>
      </c>
      <c r="G2598">
        <f t="shared" si="435"/>
        <v>2025</v>
      </c>
      <c r="H2598" t="str">
        <f t="shared" si="436"/>
        <v>03</v>
      </c>
      <c r="I2598" t="str">
        <f t="shared" si="438"/>
        <v>2025-02</v>
      </c>
      <c r="J2598" s="6" t="s">
        <v>14</v>
      </c>
      <c r="K2598" t="str">
        <f>VLOOKUP(J2598,Hoja1!$A$1:$B$12,2,0)</f>
        <v>FEBRERO</v>
      </c>
      <c r="L2598" t="s">
        <v>22</v>
      </c>
      <c r="M2598" s="6" t="str">
        <f t="shared" si="430"/>
        <v>02</v>
      </c>
      <c r="N2598" t="str">
        <f t="shared" si="439"/>
        <v>01</v>
      </c>
    </row>
    <row r="2599" spans="1:14" hidden="1">
      <c r="A2599" s="1">
        <v>45698</v>
      </c>
      <c r="B2599">
        <f t="shared" si="431"/>
        <v>2025</v>
      </c>
      <c r="C2599" t="str">
        <f t="shared" si="432"/>
        <v>02</v>
      </c>
      <c r="D2599" t="str">
        <f t="shared" si="437"/>
        <v>FEBRERO</v>
      </c>
      <c r="E2599" t="str">
        <f t="shared" si="433"/>
        <v>LUN.</v>
      </c>
      <c r="F2599" t="str">
        <f t="shared" si="434"/>
        <v>07</v>
      </c>
      <c r="G2599">
        <f t="shared" si="435"/>
        <v>2025</v>
      </c>
      <c r="H2599" t="str">
        <f t="shared" si="436"/>
        <v>03</v>
      </c>
      <c r="I2599" t="str">
        <f t="shared" si="438"/>
        <v>2025-02</v>
      </c>
      <c r="J2599" s="6" t="s">
        <v>14</v>
      </c>
      <c r="K2599" t="str">
        <f>VLOOKUP(J2599,Hoja1!$A$1:$B$12,2,0)</f>
        <v>FEBRERO</v>
      </c>
      <c r="L2599" t="s">
        <v>22</v>
      </c>
      <c r="M2599" s="6" t="str">
        <f t="shared" si="430"/>
        <v>02</v>
      </c>
      <c r="N2599" t="str">
        <f t="shared" si="439"/>
        <v>01</v>
      </c>
    </row>
    <row r="2600" spans="1:14" hidden="1">
      <c r="A2600" s="1">
        <v>45699</v>
      </c>
      <c r="B2600">
        <f t="shared" si="431"/>
        <v>2025</v>
      </c>
      <c r="C2600" t="str">
        <f t="shared" si="432"/>
        <v>02</v>
      </c>
      <c r="D2600" t="str">
        <f t="shared" si="437"/>
        <v>FEBRERO</v>
      </c>
      <c r="E2600" t="str">
        <f t="shared" si="433"/>
        <v>MAR.</v>
      </c>
      <c r="F2600" t="str">
        <f t="shared" si="434"/>
        <v>07</v>
      </c>
      <c r="G2600">
        <f t="shared" si="435"/>
        <v>2025</v>
      </c>
      <c r="H2600" t="str">
        <f t="shared" si="436"/>
        <v>03</v>
      </c>
      <c r="I2600" t="str">
        <f t="shared" si="438"/>
        <v>2025-02</v>
      </c>
      <c r="J2600" s="6" t="s">
        <v>14</v>
      </c>
      <c r="K2600" t="str">
        <f>VLOOKUP(J2600,Hoja1!$A$1:$B$12,2,0)</f>
        <v>FEBRERO</v>
      </c>
      <c r="L2600" t="s">
        <v>22</v>
      </c>
      <c r="M2600" s="6" t="str">
        <f t="shared" si="430"/>
        <v>02</v>
      </c>
      <c r="N2600" t="str">
        <f t="shared" si="439"/>
        <v>01</v>
      </c>
    </row>
    <row r="2601" spans="1:14" hidden="1">
      <c r="A2601" s="1">
        <v>45700</v>
      </c>
      <c r="B2601">
        <f t="shared" si="431"/>
        <v>2025</v>
      </c>
      <c r="C2601" t="str">
        <f t="shared" si="432"/>
        <v>02</v>
      </c>
      <c r="D2601" t="str">
        <f t="shared" si="437"/>
        <v>FEBRERO</v>
      </c>
      <c r="E2601" t="str">
        <f t="shared" si="433"/>
        <v>MIÉ.</v>
      </c>
      <c r="F2601" t="str">
        <f t="shared" si="434"/>
        <v>07</v>
      </c>
      <c r="G2601">
        <f t="shared" si="435"/>
        <v>2025</v>
      </c>
      <c r="H2601" t="str">
        <f t="shared" si="436"/>
        <v>03</v>
      </c>
      <c r="I2601" t="str">
        <f t="shared" si="438"/>
        <v>2025-02</v>
      </c>
      <c r="J2601" s="6" t="s">
        <v>14</v>
      </c>
      <c r="K2601" t="str">
        <f>VLOOKUP(J2601,Hoja1!$A$1:$B$12,2,0)</f>
        <v>FEBRERO</v>
      </c>
      <c r="L2601" t="s">
        <v>22</v>
      </c>
      <c r="M2601" s="6" t="str">
        <f t="shared" si="430"/>
        <v>02</v>
      </c>
      <c r="N2601" t="str">
        <f t="shared" si="439"/>
        <v>01</v>
      </c>
    </row>
    <row r="2602" spans="1:14" hidden="1">
      <c r="A2602" s="1">
        <v>45701</v>
      </c>
      <c r="B2602">
        <f t="shared" si="431"/>
        <v>2025</v>
      </c>
      <c r="C2602" t="str">
        <f t="shared" si="432"/>
        <v>02</v>
      </c>
      <c r="D2602" t="str">
        <f t="shared" si="437"/>
        <v>FEBRERO</v>
      </c>
      <c r="E2602" t="str">
        <f t="shared" si="433"/>
        <v>JUE.</v>
      </c>
      <c r="F2602" t="str">
        <f t="shared" si="434"/>
        <v>07</v>
      </c>
      <c r="G2602">
        <f t="shared" si="435"/>
        <v>2025</v>
      </c>
      <c r="H2602" t="str">
        <f t="shared" si="436"/>
        <v>03</v>
      </c>
      <c r="I2602" t="str">
        <f t="shared" si="438"/>
        <v>2025-02</v>
      </c>
      <c r="J2602" s="6" t="s">
        <v>14</v>
      </c>
      <c r="K2602" t="str">
        <f>VLOOKUP(J2602,Hoja1!$A$1:$B$12,2,0)</f>
        <v>FEBRERO</v>
      </c>
      <c r="L2602" t="s">
        <v>22</v>
      </c>
      <c r="M2602" s="6" t="str">
        <f t="shared" si="430"/>
        <v>02</v>
      </c>
      <c r="N2602" t="str">
        <f t="shared" si="439"/>
        <v>01</v>
      </c>
    </row>
    <row r="2603" spans="1:14" hidden="1">
      <c r="A2603" s="1">
        <v>45702</v>
      </c>
      <c r="B2603">
        <f t="shared" si="431"/>
        <v>2025</v>
      </c>
      <c r="C2603" t="str">
        <f t="shared" si="432"/>
        <v>02</v>
      </c>
      <c r="D2603" t="str">
        <f t="shared" si="437"/>
        <v>FEBRERO</v>
      </c>
      <c r="E2603" t="str">
        <f t="shared" si="433"/>
        <v>VIE.</v>
      </c>
      <c r="F2603" t="str">
        <f t="shared" si="434"/>
        <v>07</v>
      </c>
      <c r="G2603">
        <f t="shared" si="435"/>
        <v>2025</v>
      </c>
      <c r="H2603" t="str">
        <f t="shared" si="436"/>
        <v>03</v>
      </c>
      <c r="I2603" t="str">
        <f t="shared" si="438"/>
        <v>2025-02</v>
      </c>
      <c r="J2603" s="6" t="s">
        <v>14</v>
      </c>
      <c r="K2603" t="str">
        <f>VLOOKUP(J2603,Hoja1!$A$1:$B$12,2,0)</f>
        <v>FEBRERO</v>
      </c>
      <c r="L2603" t="s">
        <v>22</v>
      </c>
      <c r="M2603" s="6" t="str">
        <f t="shared" si="430"/>
        <v>02</v>
      </c>
      <c r="N2603" t="str">
        <f t="shared" si="439"/>
        <v>01</v>
      </c>
    </row>
    <row r="2604" spans="1:14" hidden="1">
      <c r="A2604" s="1">
        <v>45703</v>
      </c>
      <c r="B2604">
        <f t="shared" si="431"/>
        <v>2025</v>
      </c>
      <c r="C2604" t="str">
        <f t="shared" si="432"/>
        <v>02</v>
      </c>
      <c r="D2604" t="str">
        <f t="shared" si="437"/>
        <v>FEBRERO</v>
      </c>
      <c r="E2604" t="str">
        <f t="shared" si="433"/>
        <v>SÁB.</v>
      </c>
      <c r="F2604" t="str">
        <f t="shared" si="434"/>
        <v>07</v>
      </c>
      <c r="G2604">
        <f t="shared" si="435"/>
        <v>2025</v>
      </c>
      <c r="H2604" t="str">
        <f t="shared" si="436"/>
        <v>03</v>
      </c>
      <c r="I2604" t="str">
        <f t="shared" si="438"/>
        <v>2025-02</v>
      </c>
      <c r="J2604" s="6" t="s">
        <v>14</v>
      </c>
      <c r="K2604" t="str">
        <f>VLOOKUP(J2604,Hoja1!$A$1:$B$12,2,0)</f>
        <v>FEBRERO</v>
      </c>
      <c r="L2604" t="s">
        <v>22</v>
      </c>
      <c r="M2604" s="6" t="str">
        <f t="shared" si="430"/>
        <v>02</v>
      </c>
      <c r="N2604" t="str">
        <f t="shared" si="439"/>
        <v>01</v>
      </c>
    </row>
    <row r="2605" spans="1:14" hidden="1">
      <c r="A2605" s="1">
        <v>45704</v>
      </c>
      <c r="B2605">
        <f t="shared" si="431"/>
        <v>2025</v>
      </c>
      <c r="C2605" t="str">
        <f t="shared" si="432"/>
        <v>02</v>
      </c>
      <c r="D2605" t="str">
        <f t="shared" si="437"/>
        <v>FEBRERO</v>
      </c>
      <c r="E2605" t="str">
        <f t="shared" si="433"/>
        <v>DOM.</v>
      </c>
      <c r="F2605" t="str">
        <f t="shared" si="434"/>
        <v>08</v>
      </c>
      <c r="G2605">
        <f t="shared" si="435"/>
        <v>2025</v>
      </c>
      <c r="H2605" t="str">
        <f t="shared" si="436"/>
        <v>04</v>
      </c>
      <c r="I2605" t="str">
        <f t="shared" si="438"/>
        <v>2025-02</v>
      </c>
      <c r="J2605" s="6" t="s">
        <v>14</v>
      </c>
      <c r="K2605" t="str">
        <f>VLOOKUP(J2605,Hoja1!$A$1:$B$12,2,0)</f>
        <v>FEBRERO</v>
      </c>
      <c r="L2605" t="s">
        <v>22</v>
      </c>
      <c r="M2605" s="6" t="str">
        <f t="shared" si="430"/>
        <v>02</v>
      </c>
      <c r="N2605" t="str">
        <f t="shared" si="439"/>
        <v>01</v>
      </c>
    </row>
    <row r="2606" spans="1:14" hidden="1">
      <c r="A2606" s="1">
        <v>45705</v>
      </c>
      <c r="B2606">
        <f t="shared" si="431"/>
        <v>2025</v>
      </c>
      <c r="C2606" t="str">
        <f t="shared" si="432"/>
        <v>02</v>
      </c>
      <c r="D2606" t="str">
        <f t="shared" si="437"/>
        <v>FEBRERO</v>
      </c>
      <c r="E2606" t="str">
        <f t="shared" si="433"/>
        <v>LUN.</v>
      </c>
      <c r="F2606" t="str">
        <f t="shared" si="434"/>
        <v>08</v>
      </c>
      <c r="G2606">
        <f t="shared" si="435"/>
        <v>2025</v>
      </c>
      <c r="H2606" t="str">
        <f t="shared" si="436"/>
        <v>04</v>
      </c>
      <c r="I2606" t="str">
        <f t="shared" si="438"/>
        <v>2025-02</v>
      </c>
      <c r="J2606" s="6" t="s">
        <v>14</v>
      </c>
      <c r="K2606" t="str">
        <f>VLOOKUP(J2606,Hoja1!$A$1:$B$12,2,0)</f>
        <v>FEBRERO</v>
      </c>
      <c r="L2606" t="s">
        <v>22</v>
      </c>
      <c r="M2606" s="6" t="str">
        <f t="shared" si="430"/>
        <v>02</v>
      </c>
      <c r="N2606" t="str">
        <f t="shared" si="439"/>
        <v>01</v>
      </c>
    </row>
    <row r="2607" spans="1:14" hidden="1">
      <c r="A2607" s="1">
        <v>45706</v>
      </c>
      <c r="B2607">
        <f t="shared" si="431"/>
        <v>2025</v>
      </c>
      <c r="C2607" t="str">
        <f t="shared" si="432"/>
        <v>02</v>
      </c>
      <c r="D2607" t="str">
        <f t="shared" si="437"/>
        <v>FEBRERO</v>
      </c>
      <c r="E2607" t="str">
        <f t="shared" si="433"/>
        <v>MAR.</v>
      </c>
      <c r="F2607" t="str">
        <f t="shared" si="434"/>
        <v>08</v>
      </c>
      <c r="G2607">
        <f t="shared" si="435"/>
        <v>2025</v>
      </c>
      <c r="H2607" t="str">
        <f t="shared" si="436"/>
        <v>04</v>
      </c>
      <c r="I2607" t="str">
        <f t="shared" si="438"/>
        <v>2025-02</v>
      </c>
      <c r="J2607" s="6" t="s">
        <v>14</v>
      </c>
      <c r="K2607" t="str">
        <f>VLOOKUP(J2607,Hoja1!$A$1:$B$12,2,0)</f>
        <v>FEBRERO</v>
      </c>
      <c r="L2607" t="s">
        <v>22</v>
      </c>
      <c r="M2607" s="6" t="str">
        <f t="shared" si="430"/>
        <v>02</v>
      </c>
      <c r="N2607" t="str">
        <f t="shared" si="439"/>
        <v>01</v>
      </c>
    </row>
    <row r="2608" spans="1:14" hidden="1">
      <c r="A2608" s="1">
        <v>45707</v>
      </c>
      <c r="B2608">
        <f t="shared" si="431"/>
        <v>2025</v>
      </c>
      <c r="C2608" t="str">
        <f t="shared" si="432"/>
        <v>02</v>
      </c>
      <c r="D2608" t="str">
        <f t="shared" si="437"/>
        <v>FEBRERO</v>
      </c>
      <c r="E2608" t="str">
        <f t="shared" si="433"/>
        <v>MIÉ.</v>
      </c>
      <c r="F2608" t="str">
        <f t="shared" si="434"/>
        <v>08</v>
      </c>
      <c r="G2608">
        <f t="shared" si="435"/>
        <v>2025</v>
      </c>
      <c r="H2608" t="str">
        <f t="shared" si="436"/>
        <v>04</v>
      </c>
      <c r="I2608" t="str">
        <f t="shared" si="438"/>
        <v>2025-02</v>
      </c>
      <c r="J2608" s="6" t="s">
        <v>14</v>
      </c>
      <c r="K2608" t="str">
        <f>VLOOKUP(J2608,Hoja1!$A$1:$B$12,2,0)</f>
        <v>FEBRERO</v>
      </c>
      <c r="L2608" t="s">
        <v>22</v>
      </c>
      <c r="M2608" s="6" t="str">
        <f t="shared" si="430"/>
        <v>02</v>
      </c>
      <c r="N2608" t="str">
        <f t="shared" si="439"/>
        <v>01</v>
      </c>
    </row>
    <row r="2609" spans="1:14" hidden="1">
      <c r="A2609" s="1">
        <v>45708</v>
      </c>
      <c r="B2609">
        <f t="shared" si="431"/>
        <v>2025</v>
      </c>
      <c r="C2609" t="str">
        <f t="shared" si="432"/>
        <v>02</v>
      </c>
      <c r="D2609" t="str">
        <f t="shared" si="437"/>
        <v>FEBRERO</v>
      </c>
      <c r="E2609" t="str">
        <f t="shared" si="433"/>
        <v>JUE.</v>
      </c>
      <c r="F2609" t="str">
        <f t="shared" si="434"/>
        <v>08</v>
      </c>
      <c r="G2609">
        <f t="shared" si="435"/>
        <v>2025</v>
      </c>
      <c r="H2609" t="str">
        <f t="shared" si="436"/>
        <v>04</v>
      </c>
      <c r="I2609" t="str">
        <f t="shared" si="438"/>
        <v>2025-02</v>
      </c>
      <c r="J2609" s="6" t="s">
        <v>14</v>
      </c>
      <c r="K2609" t="str">
        <f>VLOOKUP(J2609,Hoja1!$A$1:$B$12,2,0)</f>
        <v>FEBRERO</v>
      </c>
      <c r="L2609" t="s">
        <v>22</v>
      </c>
      <c r="M2609" s="6" t="str">
        <f t="shared" si="430"/>
        <v>02</v>
      </c>
      <c r="N2609" t="str">
        <f t="shared" si="439"/>
        <v>01</v>
      </c>
    </row>
    <row r="2610" spans="1:14" hidden="1">
      <c r="A2610" s="1">
        <v>45709</v>
      </c>
      <c r="B2610">
        <f t="shared" si="431"/>
        <v>2025</v>
      </c>
      <c r="C2610" t="str">
        <f t="shared" si="432"/>
        <v>02</v>
      </c>
      <c r="D2610" t="str">
        <f t="shared" si="437"/>
        <v>FEBRERO</v>
      </c>
      <c r="E2610" t="str">
        <f t="shared" si="433"/>
        <v>VIE.</v>
      </c>
      <c r="F2610" t="str">
        <f t="shared" si="434"/>
        <v>08</v>
      </c>
      <c r="G2610">
        <f t="shared" si="435"/>
        <v>2025</v>
      </c>
      <c r="H2610" t="str">
        <f t="shared" si="436"/>
        <v>04</v>
      </c>
      <c r="I2610" t="str">
        <f t="shared" si="438"/>
        <v>2025-02</v>
      </c>
      <c r="J2610" s="6" t="s">
        <v>14</v>
      </c>
      <c r="K2610" t="str">
        <f>VLOOKUP(J2610,Hoja1!$A$1:$B$12,2,0)</f>
        <v>FEBRERO</v>
      </c>
      <c r="L2610" t="s">
        <v>22</v>
      </c>
      <c r="M2610" s="6" t="str">
        <f t="shared" si="430"/>
        <v>02</v>
      </c>
      <c r="N2610" t="str">
        <f t="shared" si="439"/>
        <v>01</v>
      </c>
    </row>
    <row r="2611" spans="1:14" hidden="1">
      <c r="A2611" s="1">
        <v>45710</v>
      </c>
      <c r="B2611">
        <f t="shared" si="431"/>
        <v>2025</v>
      </c>
      <c r="C2611" t="str">
        <f t="shared" si="432"/>
        <v>02</v>
      </c>
      <c r="D2611" t="str">
        <f t="shared" si="437"/>
        <v>FEBRERO</v>
      </c>
      <c r="E2611" t="str">
        <f t="shared" si="433"/>
        <v>SÁB.</v>
      </c>
      <c r="F2611" t="str">
        <f t="shared" si="434"/>
        <v>08</v>
      </c>
      <c r="G2611">
        <f t="shared" si="435"/>
        <v>2025</v>
      </c>
      <c r="H2611" t="str">
        <f t="shared" si="436"/>
        <v>04</v>
      </c>
      <c r="I2611" t="str">
        <f t="shared" si="438"/>
        <v>2025-02</v>
      </c>
      <c r="J2611" s="6" t="s">
        <v>14</v>
      </c>
      <c r="K2611" t="str">
        <f>VLOOKUP(J2611,Hoja1!$A$1:$B$12,2,0)</f>
        <v>FEBRERO</v>
      </c>
      <c r="L2611" t="s">
        <v>22</v>
      </c>
      <c r="M2611" s="6" t="str">
        <f t="shared" si="430"/>
        <v>02</v>
      </c>
      <c r="N2611" t="str">
        <f t="shared" si="439"/>
        <v>01</v>
      </c>
    </row>
    <row r="2612" spans="1:14" hidden="1">
      <c r="A2612" s="1">
        <v>45711</v>
      </c>
      <c r="B2612">
        <f t="shared" si="431"/>
        <v>2025</v>
      </c>
      <c r="C2612" t="str">
        <f t="shared" si="432"/>
        <v>02</v>
      </c>
      <c r="D2612" t="str">
        <f t="shared" si="437"/>
        <v>FEBRERO</v>
      </c>
      <c r="E2612" t="str">
        <f t="shared" si="433"/>
        <v>DOM.</v>
      </c>
      <c r="F2612" t="str">
        <f t="shared" si="434"/>
        <v>09</v>
      </c>
      <c r="G2612">
        <f t="shared" si="435"/>
        <v>2025</v>
      </c>
      <c r="H2612" t="str">
        <f t="shared" si="436"/>
        <v>05</v>
      </c>
      <c r="I2612" t="str">
        <f t="shared" si="438"/>
        <v>2025-02</v>
      </c>
      <c r="J2612" s="6" t="s">
        <v>14</v>
      </c>
      <c r="K2612" t="str">
        <f>VLOOKUP(J2612,Hoja1!$A$1:$B$12,2,0)</f>
        <v>FEBRERO</v>
      </c>
      <c r="L2612" t="s">
        <v>22</v>
      </c>
      <c r="M2612" s="6" t="str">
        <f t="shared" si="430"/>
        <v>03</v>
      </c>
      <c r="N2612" t="str">
        <f t="shared" si="439"/>
        <v>01</v>
      </c>
    </row>
    <row r="2613" spans="1:14" hidden="1">
      <c r="A2613" s="1">
        <v>45712</v>
      </c>
      <c r="B2613">
        <f t="shared" si="431"/>
        <v>2025</v>
      </c>
      <c r="C2613" t="str">
        <f t="shared" si="432"/>
        <v>02</v>
      </c>
      <c r="D2613" t="str">
        <f t="shared" si="437"/>
        <v>FEBRERO</v>
      </c>
      <c r="E2613" t="str">
        <f t="shared" si="433"/>
        <v>LUN.</v>
      </c>
      <c r="F2613" t="str">
        <f t="shared" si="434"/>
        <v>09</v>
      </c>
      <c r="G2613">
        <f t="shared" si="435"/>
        <v>2025</v>
      </c>
      <c r="H2613" t="str">
        <f t="shared" si="436"/>
        <v>05</v>
      </c>
      <c r="I2613" t="str">
        <f t="shared" si="438"/>
        <v>2025-02</v>
      </c>
      <c r="J2613" s="6" t="s">
        <v>14</v>
      </c>
      <c r="K2613" t="str">
        <f>VLOOKUP(J2613,Hoja1!$A$1:$B$12,2,0)</f>
        <v>FEBRERO</v>
      </c>
      <c r="L2613" t="s">
        <v>22</v>
      </c>
      <c r="M2613" s="6" t="str">
        <f t="shared" si="430"/>
        <v>03</v>
      </c>
      <c r="N2613" t="str">
        <f t="shared" si="439"/>
        <v>01</v>
      </c>
    </row>
    <row r="2614" spans="1:14" hidden="1">
      <c r="A2614" s="1">
        <v>45713</v>
      </c>
      <c r="B2614">
        <f t="shared" si="431"/>
        <v>2025</v>
      </c>
      <c r="C2614" t="str">
        <f t="shared" si="432"/>
        <v>02</v>
      </c>
      <c r="D2614" t="str">
        <f t="shared" si="437"/>
        <v>FEBRERO</v>
      </c>
      <c r="E2614" t="str">
        <f t="shared" si="433"/>
        <v>MAR.</v>
      </c>
      <c r="F2614" t="str">
        <f t="shared" si="434"/>
        <v>09</v>
      </c>
      <c r="G2614">
        <f t="shared" si="435"/>
        <v>2025</v>
      </c>
      <c r="H2614" t="str">
        <f t="shared" si="436"/>
        <v>05</v>
      </c>
      <c r="I2614" t="str">
        <f t="shared" si="438"/>
        <v>2025-02</v>
      </c>
      <c r="J2614" s="6" t="s">
        <v>14</v>
      </c>
      <c r="K2614" t="str">
        <f>VLOOKUP(J2614,Hoja1!$A$1:$B$12,2,0)</f>
        <v>FEBRERO</v>
      </c>
      <c r="L2614" t="s">
        <v>22</v>
      </c>
      <c r="M2614" s="6" t="str">
        <f t="shared" si="430"/>
        <v>03</v>
      </c>
      <c r="N2614" t="str">
        <f t="shared" si="439"/>
        <v>01</v>
      </c>
    </row>
    <row r="2615" spans="1:14" hidden="1">
      <c r="A2615" s="1">
        <v>45714</v>
      </c>
      <c r="B2615">
        <f t="shared" si="431"/>
        <v>2025</v>
      </c>
      <c r="C2615" t="str">
        <f t="shared" si="432"/>
        <v>02</v>
      </c>
      <c r="D2615" t="str">
        <f t="shared" si="437"/>
        <v>FEBRERO</v>
      </c>
      <c r="E2615" t="str">
        <f t="shared" si="433"/>
        <v>MIÉ.</v>
      </c>
      <c r="F2615" t="str">
        <f t="shared" si="434"/>
        <v>09</v>
      </c>
      <c r="G2615">
        <f t="shared" si="435"/>
        <v>2025</v>
      </c>
      <c r="H2615" t="str">
        <f t="shared" si="436"/>
        <v>05</v>
      </c>
      <c r="I2615" t="str">
        <f t="shared" si="438"/>
        <v>2025-02</v>
      </c>
      <c r="J2615" s="6" t="s">
        <v>14</v>
      </c>
      <c r="K2615" t="str">
        <f>VLOOKUP(J2615,Hoja1!$A$1:$B$12,2,0)</f>
        <v>FEBRERO</v>
      </c>
      <c r="L2615" t="s">
        <v>22</v>
      </c>
      <c r="M2615" s="6" t="str">
        <f t="shared" si="430"/>
        <v>03</v>
      </c>
      <c r="N2615" t="str">
        <f t="shared" si="439"/>
        <v>01</v>
      </c>
    </row>
    <row r="2616" spans="1:14" hidden="1">
      <c r="A2616" s="1">
        <v>45715</v>
      </c>
      <c r="B2616">
        <f t="shared" si="431"/>
        <v>2025</v>
      </c>
      <c r="C2616" t="str">
        <f t="shared" si="432"/>
        <v>02</v>
      </c>
      <c r="D2616" t="str">
        <f t="shared" si="437"/>
        <v>FEBRERO</v>
      </c>
      <c r="E2616" t="str">
        <f t="shared" si="433"/>
        <v>JUE.</v>
      </c>
      <c r="F2616" t="str">
        <f t="shared" si="434"/>
        <v>09</v>
      </c>
      <c r="G2616">
        <f t="shared" si="435"/>
        <v>2025</v>
      </c>
      <c r="H2616" t="str">
        <f t="shared" si="436"/>
        <v>05</v>
      </c>
      <c r="I2616" t="str">
        <f t="shared" si="438"/>
        <v>2025-02</v>
      </c>
      <c r="J2616" s="6" t="s">
        <v>14</v>
      </c>
      <c r="K2616" t="str">
        <f>VLOOKUP(J2616,Hoja1!$A$1:$B$12,2,0)</f>
        <v>FEBRERO</v>
      </c>
      <c r="L2616" t="s">
        <v>22</v>
      </c>
      <c r="M2616" s="6" t="str">
        <f t="shared" ref="M2616:M2679" si="440">TEXT(ROUND(H2616/2,0),"00")</f>
        <v>03</v>
      </c>
      <c r="N2616" t="str">
        <f t="shared" si="439"/>
        <v>01</v>
      </c>
    </row>
    <row r="2617" spans="1:14" hidden="1">
      <c r="A2617" s="1">
        <v>45716</v>
      </c>
      <c r="B2617">
        <f t="shared" ref="B2617:B2680" si="441">YEAR(A2617)</f>
        <v>2025</v>
      </c>
      <c r="C2617" t="str">
        <f t="shared" ref="C2617:C2680" si="442">TEXT(MONTH(A2617),"00")</f>
        <v>02</v>
      </c>
      <c r="D2617" t="str">
        <f t="shared" si="437"/>
        <v>FEBRERO</v>
      </c>
      <c r="E2617" t="str">
        <f t="shared" ref="E2617:E2680" si="443">UPPER(TEXT(A2617,"ddd"))</f>
        <v>VIE.</v>
      </c>
      <c r="F2617" t="str">
        <f t="shared" ref="F2617:F2680" si="444">IF(WEEKNUM(A2617) = 53, TEXT(52,"##"), TEXT(WEEKNUM(A2617),"00"))</f>
        <v>09</v>
      </c>
      <c r="G2617">
        <f t="shared" ref="G2617:G2680" si="445">IF((WEEKNUM(A2617))-5 &lt;= 0,(YEAR(A2617)) - 1, YEAR(A2617))</f>
        <v>2025</v>
      </c>
      <c r="H2617" t="str">
        <f t="shared" ref="H2617:H2680" si="446">IF(F2617-4&lt;=0,IF(F2617="01",TEXT(48,"00"),TEXT(49+F2617-1,"00")),TEXT((WEEKNUM(A2617))-4,"00"))</f>
        <v>05</v>
      </c>
      <c r="I2617" t="str">
        <f t="shared" si="438"/>
        <v>2025-02</v>
      </c>
      <c r="J2617" s="6" t="s">
        <v>14</v>
      </c>
      <c r="K2617" t="str">
        <f>VLOOKUP(J2617,Hoja1!$A$1:$B$12,2,0)</f>
        <v>FEBRERO</v>
      </c>
      <c r="L2617" t="s">
        <v>22</v>
      </c>
      <c r="M2617" s="6" t="str">
        <f t="shared" si="440"/>
        <v>03</v>
      </c>
      <c r="N2617" t="str">
        <f t="shared" si="439"/>
        <v>01</v>
      </c>
    </row>
    <row r="2618" spans="1:14" hidden="1">
      <c r="A2618" s="1">
        <v>45717</v>
      </c>
      <c r="B2618">
        <f t="shared" si="441"/>
        <v>2025</v>
      </c>
      <c r="C2618" t="str">
        <f t="shared" si="442"/>
        <v>03</v>
      </c>
      <c r="D2618" t="str">
        <f t="shared" si="437"/>
        <v>MARZO</v>
      </c>
      <c r="E2618" t="str">
        <f t="shared" si="443"/>
        <v>SÁB.</v>
      </c>
      <c r="F2618" t="str">
        <f t="shared" si="444"/>
        <v>09</v>
      </c>
      <c r="G2618">
        <f t="shared" si="445"/>
        <v>2025</v>
      </c>
      <c r="H2618" t="str">
        <f t="shared" si="446"/>
        <v>05</v>
      </c>
      <c r="I2618" t="str">
        <f t="shared" si="438"/>
        <v>2025-03</v>
      </c>
      <c r="J2618" s="6" t="s">
        <v>14</v>
      </c>
      <c r="K2618" t="str">
        <f>VLOOKUP(J2618,Hoja1!$A$1:$B$12,2,0)</f>
        <v>FEBRERO</v>
      </c>
      <c r="L2618" t="s">
        <v>22</v>
      </c>
      <c r="M2618" s="6" t="str">
        <f t="shared" si="440"/>
        <v>03</v>
      </c>
      <c r="N2618" t="str">
        <f t="shared" si="439"/>
        <v>01</v>
      </c>
    </row>
    <row r="2619" spans="1:14" hidden="1">
      <c r="A2619" s="1">
        <v>45718</v>
      </c>
      <c r="B2619">
        <f t="shared" si="441"/>
        <v>2025</v>
      </c>
      <c r="C2619" t="str">
        <f t="shared" si="442"/>
        <v>03</v>
      </c>
      <c r="D2619" t="str">
        <f t="shared" si="437"/>
        <v>MARZO</v>
      </c>
      <c r="E2619" t="str">
        <f t="shared" si="443"/>
        <v>DOM.</v>
      </c>
      <c r="F2619" t="str">
        <f t="shared" si="444"/>
        <v>10</v>
      </c>
      <c r="G2619">
        <f t="shared" si="445"/>
        <v>2025</v>
      </c>
      <c r="H2619" t="str">
        <f t="shared" si="446"/>
        <v>06</v>
      </c>
      <c r="I2619" t="str">
        <f t="shared" si="438"/>
        <v>2025-03</v>
      </c>
      <c r="J2619" s="6" t="s">
        <v>15</v>
      </c>
      <c r="K2619" t="str">
        <f>VLOOKUP(J2619,Hoja1!$A$1:$B$12,2,0)</f>
        <v>MARZO</v>
      </c>
      <c r="L2619" t="s">
        <v>22</v>
      </c>
      <c r="M2619" s="6" t="str">
        <f t="shared" si="440"/>
        <v>03</v>
      </c>
      <c r="N2619" t="str">
        <f t="shared" si="439"/>
        <v>01</v>
      </c>
    </row>
    <row r="2620" spans="1:14" hidden="1">
      <c r="A2620" s="1">
        <v>45719</v>
      </c>
      <c r="B2620">
        <f t="shared" si="441"/>
        <v>2025</v>
      </c>
      <c r="C2620" t="str">
        <f t="shared" si="442"/>
        <v>03</v>
      </c>
      <c r="D2620" t="str">
        <f t="shared" si="437"/>
        <v>MARZO</v>
      </c>
      <c r="E2620" t="str">
        <f t="shared" si="443"/>
        <v>LUN.</v>
      </c>
      <c r="F2620" t="str">
        <f t="shared" si="444"/>
        <v>10</v>
      </c>
      <c r="G2620">
        <f t="shared" si="445"/>
        <v>2025</v>
      </c>
      <c r="H2620" t="str">
        <f t="shared" si="446"/>
        <v>06</v>
      </c>
      <c r="I2620" t="str">
        <f t="shared" si="438"/>
        <v>2025-03</v>
      </c>
      <c r="J2620" s="6" t="s">
        <v>15</v>
      </c>
      <c r="K2620" t="str">
        <f>VLOOKUP(J2620,Hoja1!$A$1:$B$12,2,0)</f>
        <v>MARZO</v>
      </c>
      <c r="L2620" t="s">
        <v>22</v>
      </c>
      <c r="M2620" s="6" t="str">
        <f t="shared" si="440"/>
        <v>03</v>
      </c>
      <c r="N2620" t="str">
        <f t="shared" si="439"/>
        <v>01</v>
      </c>
    </row>
    <row r="2621" spans="1:14" hidden="1">
      <c r="A2621" s="1">
        <v>45720</v>
      </c>
      <c r="B2621">
        <f t="shared" si="441"/>
        <v>2025</v>
      </c>
      <c r="C2621" t="str">
        <f t="shared" si="442"/>
        <v>03</v>
      </c>
      <c r="D2621" t="str">
        <f t="shared" si="437"/>
        <v>MARZO</v>
      </c>
      <c r="E2621" t="str">
        <f t="shared" si="443"/>
        <v>MAR.</v>
      </c>
      <c r="F2621" t="str">
        <f t="shared" si="444"/>
        <v>10</v>
      </c>
      <c r="G2621">
        <f t="shared" si="445"/>
        <v>2025</v>
      </c>
      <c r="H2621" t="str">
        <f t="shared" si="446"/>
        <v>06</v>
      </c>
      <c r="I2621" t="str">
        <f t="shared" si="438"/>
        <v>2025-03</v>
      </c>
      <c r="J2621" s="6" t="s">
        <v>15</v>
      </c>
      <c r="K2621" t="str">
        <f>VLOOKUP(J2621,Hoja1!$A$1:$B$12,2,0)</f>
        <v>MARZO</v>
      </c>
      <c r="L2621" t="s">
        <v>22</v>
      </c>
      <c r="M2621" s="6" t="str">
        <f t="shared" si="440"/>
        <v>03</v>
      </c>
      <c r="N2621" t="str">
        <f t="shared" si="439"/>
        <v>01</v>
      </c>
    </row>
    <row r="2622" spans="1:14" hidden="1">
      <c r="A2622" s="1">
        <v>45721</v>
      </c>
      <c r="B2622">
        <f t="shared" si="441"/>
        <v>2025</v>
      </c>
      <c r="C2622" t="str">
        <f t="shared" si="442"/>
        <v>03</v>
      </c>
      <c r="D2622" t="str">
        <f t="shared" si="437"/>
        <v>MARZO</v>
      </c>
      <c r="E2622" t="str">
        <f t="shared" si="443"/>
        <v>MIÉ.</v>
      </c>
      <c r="F2622" t="str">
        <f t="shared" si="444"/>
        <v>10</v>
      </c>
      <c r="G2622">
        <f t="shared" si="445"/>
        <v>2025</v>
      </c>
      <c r="H2622" t="str">
        <f t="shared" si="446"/>
        <v>06</v>
      </c>
      <c r="I2622" t="str">
        <f t="shared" si="438"/>
        <v>2025-03</v>
      </c>
      <c r="J2622" s="6" t="s">
        <v>15</v>
      </c>
      <c r="K2622" t="str">
        <f>VLOOKUP(J2622,Hoja1!$A$1:$B$12,2,0)</f>
        <v>MARZO</v>
      </c>
      <c r="L2622" t="s">
        <v>22</v>
      </c>
      <c r="M2622" s="6" t="str">
        <f t="shared" si="440"/>
        <v>03</v>
      </c>
      <c r="N2622" t="str">
        <f t="shared" si="439"/>
        <v>01</v>
      </c>
    </row>
    <row r="2623" spans="1:14" hidden="1">
      <c r="A2623" s="1">
        <v>45722</v>
      </c>
      <c r="B2623">
        <f t="shared" si="441"/>
        <v>2025</v>
      </c>
      <c r="C2623" t="str">
        <f t="shared" si="442"/>
        <v>03</v>
      </c>
      <c r="D2623" t="str">
        <f t="shared" si="437"/>
        <v>MARZO</v>
      </c>
      <c r="E2623" t="str">
        <f t="shared" si="443"/>
        <v>JUE.</v>
      </c>
      <c r="F2623" t="str">
        <f t="shared" si="444"/>
        <v>10</v>
      </c>
      <c r="G2623">
        <f t="shared" si="445"/>
        <v>2025</v>
      </c>
      <c r="H2623" t="str">
        <f t="shared" si="446"/>
        <v>06</v>
      </c>
      <c r="I2623" t="str">
        <f t="shared" si="438"/>
        <v>2025-03</v>
      </c>
      <c r="J2623" s="6" t="s">
        <v>15</v>
      </c>
      <c r="K2623" t="str">
        <f>VLOOKUP(J2623,Hoja1!$A$1:$B$12,2,0)</f>
        <v>MARZO</v>
      </c>
      <c r="L2623" t="s">
        <v>22</v>
      </c>
      <c r="M2623" s="6" t="str">
        <f t="shared" si="440"/>
        <v>03</v>
      </c>
      <c r="N2623" t="str">
        <f t="shared" si="439"/>
        <v>01</v>
      </c>
    </row>
    <row r="2624" spans="1:14" hidden="1">
      <c r="A2624" s="1">
        <v>45723</v>
      </c>
      <c r="B2624">
        <f t="shared" si="441"/>
        <v>2025</v>
      </c>
      <c r="C2624" t="str">
        <f t="shared" si="442"/>
        <v>03</v>
      </c>
      <c r="D2624" t="str">
        <f t="shared" si="437"/>
        <v>MARZO</v>
      </c>
      <c r="E2624" t="str">
        <f t="shared" si="443"/>
        <v>VIE.</v>
      </c>
      <c r="F2624" t="str">
        <f t="shared" si="444"/>
        <v>10</v>
      </c>
      <c r="G2624">
        <f t="shared" si="445"/>
        <v>2025</v>
      </c>
      <c r="H2624" t="str">
        <f t="shared" si="446"/>
        <v>06</v>
      </c>
      <c r="I2624" t="str">
        <f t="shared" si="438"/>
        <v>2025-03</v>
      </c>
      <c r="J2624" s="6" t="s">
        <v>15</v>
      </c>
      <c r="K2624" t="str">
        <f>VLOOKUP(J2624,Hoja1!$A$1:$B$12,2,0)</f>
        <v>MARZO</v>
      </c>
      <c r="L2624" t="s">
        <v>22</v>
      </c>
      <c r="M2624" s="6" t="str">
        <f t="shared" si="440"/>
        <v>03</v>
      </c>
      <c r="N2624" t="str">
        <f t="shared" si="439"/>
        <v>01</v>
      </c>
    </row>
    <row r="2625" spans="1:14" hidden="1">
      <c r="A2625" s="1">
        <v>45724</v>
      </c>
      <c r="B2625">
        <f t="shared" si="441"/>
        <v>2025</v>
      </c>
      <c r="C2625" t="str">
        <f t="shared" si="442"/>
        <v>03</v>
      </c>
      <c r="D2625" t="str">
        <f t="shared" si="437"/>
        <v>MARZO</v>
      </c>
      <c r="E2625" t="str">
        <f t="shared" si="443"/>
        <v>SÁB.</v>
      </c>
      <c r="F2625" t="str">
        <f t="shared" si="444"/>
        <v>10</v>
      </c>
      <c r="G2625">
        <f t="shared" si="445"/>
        <v>2025</v>
      </c>
      <c r="H2625" t="str">
        <f t="shared" si="446"/>
        <v>06</v>
      </c>
      <c r="I2625" t="str">
        <f t="shared" si="438"/>
        <v>2025-03</v>
      </c>
      <c r="J2625" s="6" t="s">
        <v>15</v>
      </c>
      <c r="K2625" t="str">
        <f>VLOOKUP(J2625,Hoja1!$A$1:$B$12,2,0)</f>
        <v>MARZO</v>
      </c>
      <c r="L2625" t="s">
        <v>22</v>
      </c>
      <c r="M2625" s="6" t="str">
        <f t="shared" si="440"/>
        <v>03</v>
      </c>
      <c r="N2625" t="str">
        <f t="shared" si="439"/>
        <v>01</v>
      </c>
    </row>
    <row r="2626" spans="1:14" hidden="1">
      <c r="A2626" s="1">
        <v>45725</v>
      </c>
      <c r="B2626">
        <f t="shared" si="441"/>
        <v>2025</v>
      </c>
      <c r="C2626" t="str">
        <f t="shared" si="442"/>
        <v>03</v>
      </c>
      <c r="D2626" t="str">
        <f t="shared" si="437"/>
        <v>MARZO</v>
      </c>
      <c r="E2626" t="str">
        <f t="shared" si="443"/>
        <v>DOM.</v>
      </c>
      <c r="F2626" t="str">
        <f t="shared" si="444"/>
        <v>11</v>
      </c>
      <c r="G2626">
        <f t="shared" si="445"/>
        <v>2025</v>
      </c>
      <c r="H2626" t="str">
        <f t="shared" si="446"/>
        <v>07</v>
      </c>
      <c r="I2626" t="str">
        <f t="shared" si="438"/>
        <v>2025-03</v>
      </c>
      <c r="J2626" s="6" t="s">
        <v>15</v>
      </c>
      <c r="K2626" t="str">
        <f>VLOOKUP(J2626,Hoja1!$A$1:$B$12,2,0)</f>
        <v>MARZO</v>
      </c>
      <c r="L2626" t="s">
        <v>22</v>
      </c>
      <c r="M2626" s="6" t="str">
        <f t="shared" si="440"/>
        <v>04</v>
      </c>
      <c r="N2626" t="str">
        <f t="shared" si="439"/>
        <v>01</v>
      </c>
    </row>
    <row r="2627" spans="1:14" hidden="1">
      <c r="A2627" s="1">
        <v>45726</v>
      </c>
      <c r="B2627">
        <f t="shared" si="441"/>
        <v>2025</v>
      </c>
      <c r="C2627" t="str">
        <f t="shared" si="442"/>
        <v>03</v>
      </c>
      <c r="D2627" t="str">
        <f t="shared" ref="D2627:D2690" si="447">UPPER(TEXT(A2627,"mmmm"))</f>
        <v>MARZO</v>
      </c>
      <c r="E2627" t="str">
        <f t="shared" si="443"/>
        <v>LUN.</v>
      </c>
      <c r="F2627" t="str">
        <f t="shared" si="444"/>
        <v>11</v>
      </c>
      <c r="G2627">
        <f t="shared" si="445"/>
        <v>2025</v>
      </c>
      <c r="H2627" t="str">
        <f t="shared" si="446"/>
        <v>07</v>
      </c>
      <c r="I2627" t="str">
        <f t="shared" ref="I2627:I2690" si="448">YEAR(A2627) &amp; "-" &amp;TEXT(MONTH(A2627),"00")</f>
        <v>2025-03</v>
      </c>
      <c r="J2627" s="6" t="s">
        <v>15</v>
      </c>
      <c r="K2627" t="str">
        <f>VLOOKUP(J2627,Hoja1!$A$1:$B$12,2,0)</f>
        <v>MARZO</v>
      </c>
      <c r="L2627" t="s">
        <v>22</v>
      </c>
      <c r="M2627" s="6" t="str">
        <f t="shared" si="440"/>
        <v>04</v>
      </c>
      <c r="N2627" t="str">
        <f t="shared" ref="N2627:N2690" si="449">IF(OR(J2627="02",J2627="03",J2627="04"),"01",IF(OR(J2627="05",J2627="06",J2627="07"),"02",IF(OR(J2627="08",J2627="09",J2627="10"),"03","04")))</f>
        <v>01</v>
      </c>
    </row>
    <row r="2628" spans="1:14" hidden="1">
      <c r="A2628" s="1">
        <v>45727</v>
      </c>
      <c r="B2628">
        <f t="shared" si="441"/>
        <v>2025</v>
      </c>
      <c r="C2628" t="str">
        <f t="shared" si="442"/>
        <v>03</v>
      </c>
      <c r="D2628" t="str">
        <f t="shared" si="447"/>
        <v>MARZO</v>
      </c>
      <c r="E2628" t="str">
        <f t="shared" si="443"/>
        <v>MAR.</v>
      </c>
      <c r="F2628" t="str">
        <f t="shared" si="444"/>
        <v>11</v>
      </c>
      <c r="G2628">
        <f t="shared" si="445"/>
        <v>2025</v>
      </c>
      <c r="H2628" t="str">
        <f t="shared" si="446"/>
        <v>07</v>
      </c>
      <c r="I2628" t="str">
        <f t="shared" si="448"/>
        <v>2025-03</v>
      </c>
      <c r="J2628" s="6" t="s">
        <v>15</v>
      </c>
      <c r="K2628" t="str">
        <f>VLOOKUP(J2628,Hoja1!$A$1:$B$12,2,0)</f>
        <v>MARZO</v>
      </c>
      <c r="L2628" t="s">
        <v>22</v>
      </c>
      <c r="M2628" s="6" t="str">
        <f t="shared" si="440"/>
        <v>04</v>
      </c>
      <c r="N2628" t="str">
        <f t="shared" si="449"/>
        <v>01</v>
      </c>
    </row>
    <row r="2629" spans="1:14" hidden="1">
      <c r="A2629" s="1">
        <v>45728</v>
      </c>
      <c r="B2629">
        <f t="shared" si="441"/>
        <v>2025</v>
      </c>
      <c r="C2629" t="str">
        <f t="shared" si="442"/>
        <v>03</v>
      </c>
      <c r="D2629" t="str">
        <f t="shared" si="447"/>
        <v>MARZO</v>
      </c>
      <c r="E2629" t="str">
        <f t="shared" si="443"/>
        <v>MIÉ.</v>
      </c>
      <c r="F2629" t="str">
        <f t="shared" si="444"/>
        <v>11</v>
      </c>
      <c r="G2629">
        <f t="shared" si="445"/>
        <v>2025</v>
      </c>
      <c r="H2629" t="str">
        <f t="shared" si="446"/>
        <v>07</v>
      </c>
      <c r="I2629" t="str">
        <f t="shared" si="448"/>
        <v>2025-03</v>
      </c>
      <c r="J2629" s="6" t="s">
        <v>15</v>
      </c>
      <c r="K2629" t="str">
        <f>VLOOKUP(J2629,Hoja1!$A$1:$B$12,2,0)</f>
        <v>MARZO</v>
      </c>
      <c r="L2629" t="s">
        <v>22</v>
      </c>
      <c r="M2629" s="6" t="str">
        <f t="shared" si="440"/>
        <v>04</v>
      </c>
      <c r="N2629" t="str">
        <f t="shared" si="449"/>
        <v>01</v>
      </c>
    </row>
    <row r="2630" spans="1:14" hidden="1">
      <c r="A2630" s="1">
        <v>45729</v>
      </c>
      <c r="B2630">
        <f t="shared" si="441"/>
        <v>2025</v>
      </c>
      <c r="C2630" t="str">
        <f t="shared" si="442"/>
        <v>03</v>
      </c>
      <c r="D2630" t="str">
        <f t="shared" si="447"/>
        <v>MARZO</v>
      </c>
      <c r="E2630" t="str">
        <f t="shared" si="443"/>
        <v>JUE.</v>
      </c>
      <c r="F2630" t="str">
        <f t="shared" si="444"/>
        <v>11</v>
      </c>
      <c r="G2630">
        <f t="shared" si="445"/>
        <v>2025</v>
      </c>
      <c r="H2630" t="str">
        <f t="shared" si="446"/>
        <v>07</v>
      </c>
      <c r="I2630" t="str">
        <f t="shared" si="448"/>
        <v>2025-03</v>
      </c>
      <c r="J2630" s="6" t="s">
        <v>15</v>
      </c>
      <c r="K2630" t="str">
        <f>VLOOKUP(J2630,Hoja1!$A$1:$B$12,2,0)</f>
        <v>MARZO</v>
      </c>
      <c r="L2630" t="s">
        <v>22</v>
      </c>
      <c r="M2630" s="6" t="str">
        <f t="shared" si="440"/>
        <v>04</v>
      </c>
      <c r="N2630" t="str">
        <f t="shared" si="449"/>
        <v>01</v>
      </c>
    </row>
    <row r="2631" spans="1:14" hidden="1">
      <c r="A2631" s="1">
        <v>45730</v>
      </c>
      <c r="B2631">
        <f t="shared" si="441"/>
        <v>2025</v>
      </c>
      <c r="C2631" t="str">
        <f t="shared" si="442"/>
        <v>03</v>
      </c>
      <c r="D2631" t="str">
        <f t="shared" si="447"/>
        <v>MARZO</v>
      </c>
      <c r="E2631" t="str">
        <f t="shared" si="443"/>
        <v>VIE.</v>
      </c>
      <c r="F2631" t="str">
        <f t="shared" si="444"/>
        <v>11</v>
      </c>
      <c r="G2631">
        <f t="shared" si="445"/>
        <v>2025</v>
      </c>
      <c r="H2631" t="str">
        <f t="shared" si="446"/>
        <v>07</v>
      </c>
      <c r="I2631" t="str">
        <f t="shared" si="448"/>
        <v>2025-03</v>
      </c>
      <c r="J2631" s="6" t="s">
        <v>15</v>
      </c>
      <c r="K2631" t="str">
        <f>VLOOKUP(J2631,Hoja1!$A$1:$B$12,2,0)</f>
        <v>MARZO</v>
      </c>
      <c r="L2631" t="s">
        <v>22</v>
      </c>
      <c r="M2631" s="6" t="str">
        <f t="shared" si="440"/>
        <v>04</v>
      </c>
      <c r="N2631" t="str">
        <f t="shared" si="449"/>
        <v>01</v>
      </c>
    </row>
    <row r="2632" spans="1:14" hidden="1">
      <c r="A2632" s="1">
        <v>45731</v>
      </c>
      <c r="B2632">
        <f t="shared" si="441"/>
        <v>2025</v>
      </c>
      <c r="C2632" t="str">
        <f t="shared" si="442"/>
        <v>03</v>
      </c>
      <c r="D2632" t="str">
        <f t="shared" si="447"/>
        <v>MARZO</v>
      </c>
      <c r="E2632" t="str">
        <f t="shared" si="443"/>
        <v>SÁB.</v>
      </c>
      <c r="F2632" t="str">
        <f t="shared" si="444"/>
        <v>11</v>
      </c>
      <c r="G2632">
        <f t="shared" si="445"/>
        <v>2025</v>
      </c>
      <c r="H2632" t="str">
        <f t="shared" si="446"/>
        <v>07</v>
      </c>
      <c r="I2632" t="str">
        <f t="shared" si="448"/>
        <v>2025-03</v>
      </c>
      <c r="J2632" s="6" t="s">
        <v>15</v>
      </c>
      <c r="K2632" t="str">
        <f>VLOOKUP(J2632,Hoja1!$A$1:$B$12,2,0)</f>
        <v>MARZO</v>
      </c>
      <c r="L2632" t="s">
        <v>22</v>
      </c>
      <c r="M2632" s="6" t="str">
        <f t="shared" si="440"/>
        <v>04</v>
      </c>
      <c r="N2632" t="str">
        <f t="shared" si="449"/>
        <v>01</v>
      </c>
    </row>
    <row r="2633" spans="1:14" hidden="1">
      <c r="A2633" s="1">
        <v>45732</v>
      </c>
      <c r="B2633">
        <f t="shared" si="441"/>
        <v>2025</v>
      </c>
      <c r="C2633" t="str">
        <f t="shared" si="442"/>
        <v>03</v>
      </c>
      <c r="D2633" t="str">
        <f t="shared" si="447"/>
        <v>MARZO</v>
      </c>
      <c r="E2633" t="str">
        <f t="shared" si="443"/>
        <v>DOM.</v>
      </c>
      <c r="F2633" t="str">
        <f t="shared" si="444"/>
        <v>12</v>
      </c>
      <c r="G2633">
        <f t="shared" si="445"/>
        <v>2025</v>
      </c>
      <c r="H2633" t="str">
        <f t="shared" si="446"/>
        <v>08</v>
      </c>
      <c r="I2633" t="str">
        <f t="shared" si="448"/>
        <v>2025-03</v>
      </c>
      <c r="J2633" s="6" t="s">
        <v>15</v>
      </c>
      <c r="K2633" t="str">
        <f>VLOOKUP(J2633,Hoja1!$A$1:$B$12,2,0)</f>
        <v>MARZO</v>
      </c>
      <c r="L2633" t="s">
        <v>22</v>
      </c>
      <c r="M2633" s="6" t="str">
        <f t="shared" si="440"/>
        <v>04</v>
      </c>
      <c r="N2633" t="str">
        <f t="shared" si="449"/>
        <v>01</v>
      </c>
    </row>
    <row r="2634" spans="1:14" hidden="1">
      <c r="A2634" s="1">
        <v>45733</v>
      </c>
      <c r="B2634">
        <f t="shared" si="441"/>
        <v>2025</v>
      </c>
      <c r="C2634" t="str">
        <f t="shared" si="442"/>
        <v>03</v>
      </c>
      <c r="D2634" t="str">
        <f t="shared" si="447"/>
        <v>MARZO</v>
      </c>
      <c r="E2634" t="str">
        <f t="shared" si="443"/>
        <v>LUN.</v>
      </c>
      <c r="F2634" t="str">
        <f t="shared" si="444"/>
        <v>12</v>
      </c>
      <c r="G2634">
        <f t="shared" si="445"/>
        <v>2025</v>
      </c>
      <c r="H2634" t="str">
        <f t="shared" si="446"/>
        <v>08</v>
      </c>
      <c r="I2634" t="str">
        <f t="shared" si="448"/>
        <v>2025-03</v>
      </c>
      <c r="J2634" s="6" t="s">
        <v>15</v>
      </c>
      <c r="K2634" t="str">
        <f>VLOOKUP(J2634,Hoja1!$A$1:$B$12,2,0)</f>
        <v>MARZO</v>
      </c>
      <c r="L2634" t="s">
        <v>22</v>
      </c>
      <c r="M2634" s="6" t="str">
        <f t="shared" si="440"/>
        <v>04</v>
      </c>
      <c r="N2634" t="str">
        <f t="shared" si="449"/>
        <v>01</v>
      </c>
    </row>
    <row r="2635" spans="1:14" hidden="1">
      <c r="A2635" s="1">
        <v>45734</v>
      </c>
      <c r="B2635">
        <f t="shared" si="441"/>
        <v>2025</v>
      </c>
      <c r="C2635" t="str">
        <f t="shared" si="442"/>
        <v>03</v>
      </c>
      <c r="D2635" t="str">
        <f t="shared" si="447"/>
        <v>MARZO</v>
      </c>
      <c r="E2635" t="str">
        <f t="shared" si="443"/>
        <v>MAR.</v>
      </c>
      <c r="F2635" t="str">
        <f t="shared" si="444"/>
        <v>12</v>
      </c>
      <c r="G2635">
        <f t="shared" si="445"/>
        <v>2025</v>
      </c>
      <c r="H2635" t="str">
        <f t="shared" si="446"/>
        <v>08</v>
      </c>
      <c r="I2635" t="str">
        <f t="shared" si="448"/>
        <v>2025-03</v>
      </c>
      <c r="J2635" s="6" t="s">
        <v>15</v>
      </c>
      <c r="K2635" t="str">
        <f>VLOOKUP(J2635,Hoja1!$A$1:$B$12,2,0)</f>
        <v>MARZO</v>
      </c>
      <c r="L2635" t="s">
        <v>22</v>
      </c>
      <c r="M2635" s="6" t="str">
        <f t="shared" si="440"/>
        <v>04</v>
      </c>
      <c r="N2635" t="str">
        <f t="shared" si="449"/>
        <v>01</v>
      </c>
    </row>
    <row r="2636" spans="1:14" hidden="1">
      <c r="A2636" s="1">
        <v>45735</v>
      </c>
      <c r="B2636">
        <f t="shared" si="441"/>
        <v>2025</v>
      </c>
      <c r="C2636" t="str">
        <f t="shared" si="442"/>
        <v>03</v>
      </c>
      <c r="D2636" t="str">
        <f t="shared" si="447"/>
        <v>MARZO</v>
      </c>
      <c r="E2636" t="str">
        <f t="shared" si="443"/>
        <v>MIÉ.</v>
      </c>
      <c r="F2636" t="str">
        <f t="shared" si="444"/>
        <v>12</v>
      </c>
      <c r="G2636">
        <f t="shared" si="445"/>
        <v>2025</v>
      </c>
      <c r="H2636" t="str">
        <f t="shared" si="446"/>
        <v>08</v>
      </c>
      <c r="I2636" t="str">
        <f t="shared" si="448"/>
        <v>2025-03</v>
      </c>
      <c r="J2636" s="6" t="s">
        <v>15</v>
      </c>
      <c r="K2636" t="str">
        <f>VLOOKUP(J2636,Hoja1!$A$1:$B$12,2,0)</f>
        <v>MARZO</v>
      </c>
      <c r="L2636" t="s">
        <v>22</v>
      </c>
      <c r="M2636" s="6" t="str">
        <f t="shared" si="440"/>
        <v>04</v>
      </c>
      <c r="N2636" t="str">
        <f t="shared" si="449"/>
        <v>01</v>
      </c>
    </row>
    <row r="2637" spans="1:14" hidden="1">
      <c r="A2637" s="1">
        <v>45736</v>
      </c>
      <c r="B2637">
        <f t="shared" si="441"/>
        <v>2025</v>
      </c>
      <c r="C2637" t="str">
        <f t="shared" si="442"/>
        <v>03</v>
      </c>
      <c r="D2637" t="str">
        <f t="shared" si="447"/>
        <v>MARZO</v>
      </c>
      <c r="E2637" t="str">
        <f t="shared" si="443"/>
        <v>JUE.</v>
      </c>
      <c r="F2637" t="str">
        <f t="shared" si="444"/>
        <v>12</v>
      </c>
      <c r="G2637">
        <f t="shared" si="445"/>
        <v>2025</v>
      </c>
      <c r="H2637" t="str">
        <f t="shared" si="446"/>
        <v>08</v>
      </c>
      <c r="I2637" t="str">
        <f t="shared" si="448"/>
        <v>2025-03</v>
      </c>
      <c r="J2637" s="6" t="s">
        <v>15</v>
      </c>
      <c r="K2637" t="str">
        <f>VLOOKUP(J2637,Hoja1!$A$1:$B$12,2,0)</f>
        <v>MARZO</v>
      </c>
      <c r="L2637" t="s">
        <v>22</v>
      </c>
      <c r="M2637" s="6" t="str">
        <f t="shared" si="440"/>
        <v>04</v>
      </c>
      <c r="N2637" t="str">
        <f t="shared" si="449"/>
        <v>01</v>
      </c>
    </row>
    <row r="2638" spans="1:14" hidden="1">
      <c r="A2638" s="1">
        <v>45737</v>
      </c>
      <c r="B2638">
        <f t="shared" si="441"/>
        <v>2025</v>
      </c>
      <c r="C2638" t="str">
        <f t="shared" si="442"/>
        <v>03</v>
      </c>
      <c r="D2638" t="str">
        <f t="shared" si="447"/>
        <v>MARZO</v>
      </c>
      <c r="E2638" t="str">
        <f t="shared" si="443"/>
        <v>VIE.</v>
      </c>
      <c r="F2638" t="str">
        <f t="shared" si="444"/>
        <v>12</v>
      </c>
      <c r="G2638">
        <f t="shared" si="445"/>
        <v>2025</v>
      </c>
      <c r="H2638" t="str">
        <f t="shared" si="446"/>
        <v>08</v>
      </c>
      <c r="I2638" t="str">
        <f t="shared" si="448"/>
        <v>2025-03</v>
      </c>
      <c r="J2638" s="6" t="s">
        <v>15</v>
      </c>
      <c r="K2638" t="str">
        <f>VLOOKUP(J2638,Hoja1!$A$1:$B$12,2,0)</f>
        <v>MARZO</v>
      </c>
      <c r="L2638" t="s">
        <v>22</v>
      </c>
      <c r="M2638" s="6" t="str">
        <f t="shared" si="440"/>
        <v>04</v>
      </c>
      <c r="N2638" t="str">
        <f t="shared" si="449"/>
        <v>01</v>
      </c>
    </row>
    <row r="2639" spans="1:14" hidden="1">
      <c r="A2639" s="1">
        <v>45738</v>
      </c>
      <c r="B2639">
        <f t="shared" si="441"/>
        <v>2025</v>
      </c>
      <c r="C2639" t="str">
        <f t="shared" si="442"/>
        <v>03</v>
      </c>
      <c r="D2639" t="str">
        <f t="shared" si="447"/>
        <v>MARZO</v>
      </c>
      <c r="E2639" t="str">
        <f t="shared" si="443"/>
        <v>SÁB.</v>
      </c>
      <c r="F2639" t="str">
        <f t="shared" si="444"/>
        <v>12</v>
      </c>
      <c r="G2639">
        <f t="shared" si="445"/>
        <v>2025</v>
      </c>
      <c r="H2639" t="str">
        <f t="shared" si="446"/>
        <v>08</v>
      </c>
      <c r="I2639" t="str">
        <f t="shared" si="448"/>
        <v>2025-03</v>
      </c>
      <c r="J2639" s="6" t="s">
        <v>15</v>
      </c>
      <c r="K2639" t="str">
        <f>VLOOKUP(J2639,Hoja1!$A$1:$B$12,2,0)</f>
        <v>MARZO</v>
      </c>
      <c r="L2639" t="s">
        <v>22</v>
      </c>
      <c r="M2639" s="6" t="str">
        <f t="shared" si="440"/>
        <v>04</v>
      </c>
      <c r="N2639" t="str">
        <f t="shared" si="449"/>
        <v>01</v>
      </c>
    </row>
    <row r="2640" spans="1:14" hidden="1">
      <c r="A2640" s="1">
        <v>45739</v>
      </c>
      <c r="B2640">
        <f t="shared" si="441"/>
        <v>2025</v>
      </c>
      <c r="C2640" t="str">
        <f t="shared" si="442"/>
        <v>03</v>
      </c>
      <c r="D2640" t="str">
        <f t="shared" si="447"/>
        <v>MARZO</v>
      </c>
      <c r="E2640" t="str">
        <f t="shared" si="443"/>
        <v>DOM.</v>
      </c>
      <c r="F2640" t="str">
        <f t="shared" si="444"/>
        <v>13</v>
      </c>
      <c r="G2640">
        <f t="shared" si="445"/>
        <v>2025</v>
      </c>
      <c r="H2640" t="str">
        <f t="shared" si="446"/>
        <v>09</v>
      </c>
      <c r="I2640" t="str">
        <f t="shared" si="448"/>
        <v>2025-03</v>
      </c>
      <c r="J2640" s="6" t="s">
        <v>15</v>
      </c>
      <c r="K2640" t="str">
        <f>VLOOKUP(J2640,Hoja1!$A$1:$B$12,2,0)</f>
        <v>MARZO</v>
      </c>
      <c r="L2640" t="s">
        <v>22</v>
      </c>
      <c r="M2640" s="6" t="str">
        <f t="shared" si="440"/>
        <v>05</v>
      </c>
      <c r="N2640" t="str">
        <f t="shared" si="449"/>
        <v>01</v>
      </c>
    </row>
    <row r="2641" spans="1:14" hidden="1">
      <c r="A2641" s="1">
        <v>45740</v>
      </c>
      <c r="B2641">
        <f t="shared" si="441"/>
        <v>2025</v>
      </c>
      <c r="C2641" t="str">
        <f t="shared" si="442"/>
        <v>03</v>
      </c>
      <c r="D2641" t="str">
        <f t="shared" si="447"/>
        <v>MARZO</v>
      </c>
      <c r="E2641" t="str">
        <f t="shared" si="443"/>
        <v>LUN.</v>
      </c>
      <c r="F2641" t="str">
        <f t="shared" si="444"/>
        <v>13</v>
      </c>
      <c r="G2641">
        <f t="shared" si="445"/>
        <v>2025</v>
      </c>
      <c r="H2641" t="str">
        <f t="shared" si="446"/>
        <v>09</v>
      </c>
      <c r="I2641" t="str">
        <f t="shared" si="448"/>
        <v>2025-03</v>
      </c>
      <c r="J2641" s="6" t="s">
        <v>15</v>
      </c>
      <c r="K2641" t="str">
        <f>VLOOKUP(J2641,Hoja1!$A$1:$B$12,2,0)</f>
        <v>MARZO</v>
      </c>
      <c r="L2641" t="s">
        <v>22</v>
      </c>
      <c r="M2641" s="6" t="str">
        <f t="shared" si="440"/>
        <v>05</v>
      </c>
      <c r="N2641" t="str">
        <f t="shared" si="449"/>
        <v>01</v>
      </c>
    </row>
    <row r="2642" spans="1:14" hidden="1">
      <c r="A2642" s="1">
        <v>45741</v>
      </c>
      <c r="B2642">
        <f t="shared" si="441"/>
        <v>2025</v>
      </c>
      <c r="C2642" t="str">
        <f t="shared" si="442"/>
        <v>03</v>
      </c>
      <c r="D2642" t="str">
        <f t="shared" si="447"/>
        <v>MARZO</v>
      </c>
      <c r="E2642" t="str">
        <f t="shared" si="443"/>
        <v>MAR.</v>
      </c>
      <c r="F2642" t="str">
        <f t="shared" si="444"/>
        <v>13</v>
      </c>
      <c r="G2642">
        <f t="shared" si="445"/>
        <v>2025</v>
      </c>
      <c r="H2642" t="str">
        <f t="shared" si="446"/>
        <v>09</v>
      </c>
      <c r="I2642" t="str">
        <f t="shared" si="448"/>
        <v>2025-03</v>
      </c>
      <c r="J2642" s="6" t="s">
        <v>15</v>
      </c>
      <c r="K2642" t="str">
        <f>VLOOKUP(J2642,Hoja1!$A$1:$B$12,2,0)</f>
        <v>MARZO</v>
      </c>
      <c r="L2642" t="s">
        <v>22</v>
      </c>
      <c r="M2642" s="6" t="str">
        <f t="shared" si="440"/>
        <v>05</v>
      </c>
      <c r="N2642" t="str">
        <f t="shared" si="449"/>
        <v>01</v>
      </c>
    </row>
    <row r="2643" spans="1:14" hidden="1">
      <c r="A2643" s="1">
        <v>45742</v>
      </c>
      <c r="B2643">
        <f t="shared" si="441"/>
        <v>2025</v>
      </c>
      <c r="C2643" t="str">
        <f t="shared" si="442"/>
        <v>03</v>
      </c>
      <c r="D2643" t="str">
        <f t="shared" si="447"/>
        <v>MARZO</v>
      </c>
      <c r="E2643" t="str">
        <f t="shared" si="443"/>
        <v>MIÉ.</v>
      </c>
      <c r="F2643" t="str">
        <f t="shared" si="444"/>
        <v>13</v>
      </c>
      <c r="G2643">
        <f t="shared" si="445"/>
        <v>2025</v>
      </c>
      <c r="H2643" t="str">
        <f t="shared" si="446"/>
        <v>09</v>
      </c>
      <c r="I2643" t="str">
        <f t="shared" si="448"/>
        <v>2025-03</v>
      </c>
      <c r="J2643" s="6" t="s">
        <v>15</v>
      </c>
      <c r="K2643" t="str">
        <f>VLOOKUP(J2643,Hoja1!$A$1:$B$12,2,0)</f>
        <v>MARZO</v>
      </c>
      <c r="L2643" t="s">
        <v>22</v>
      </c>
      <c r="M2643" s="6" t="str">
        <f t="shared" si="440"/>
        <v>05</v>
      </c>
      <c r="N2643" t="str">
        <f t="shared" si="449"/>
        <v>01</v>
      </c>
    </row>
    <row r="2644" spans="1:14" hidden="1">
      <c r="A2644" s="1">
        <v>45743</v>
      </c>
      <c r="B2644">
        <f t="shared" si="441"/>
        <v>2025</v>
      </c>
      <c r="C2644" t="str">
        <f t="shared" si="442"/>
        <v>03</v>
      </c>
      <c r="D2644" t="str">
        <f t="shared" si="447"/>
        <v>MARZO</v>
      </c>
      <c r="E2644" t="str">
        <f t="shared" si="443"/>
        <v>JUE.</v>
      </c>
      <c r="F2644" t="str">
        <f t="shared" si="444"/>
        <v>13</v>
      </c>
      <c r="G2644">
        <f t="shared" si="445"/>
        <v>2025</v>
      </c>
      <c r="H2644" t="str">
        <f t="shared" si="446"/>
        <v>09</v>
      </c>
      <c r="I2644" t="str">
        <f t="shared" si="448"/>
        <v>2025-03</v>
      </c>
      <c r="J2644" s="6" t="s">
        <v>15</v>
      </c>
      <c r="K2644" t="str">
        <f>VLOOKUP(J2644,Hoja1!$A$1:$B$12,2,0)</f>
        <v>MARZO</v>
      </c>
      <c r="L2644" t="s">
        <v>22</v>
      </c>
      <c r="M2644" s="6" t="str">
        <f t="shared" si="440"/>
        <v>05</v>
      </c>
      <c r="N2644" t="str">
        <f t="shared" si="449"/>
        <v>01</v>
      </c>
    </row>
    <row r="2645" spans="1:14" hidden="1">
      <c r="A2645" s="1">
        <v>45744</v>
      </c>
      <c r="B2645">
        <f t="shared" si="441"/>
        <v>2025</v>
      </c>
      <c r="C2645" t="str">
        <f t="shared" si="442"/>
        <v>03</v>
      </c>
      <c r="D2645" t="str">
        <f t="shared" si="447"/>
        <v>MARZO</v>
      </c>
      <c r="E2645" t="str">
        <f t="shared" si="443"/>
        <v>VIE.</v>
      </c>
      <c r="F2645" t="str">
        <f t="shared" si="444"/>
        <v>13</v>
      </c>
      <c r="G2645">
        <f t="shared" si="445"/>
        <v>2025</v>
      </c>
      <c r="H2645" t="str">
        <f t="shared" si="446"/>
        <v>09</v>
      </c>
      <c r="I2645" t="str">
        <f t="shared" si="448"/>
        <v>2025-03</v>
      </c>
      <c r="J2645" s="6" t="s">
        <v>15</v>
      </c>
      <c r="K2645" t="str">
        <f>VLOOKUP(J2645,Hoja1!$A$1:$B$12,2,0)</f>
        <v>MARZO</v>
      </c>
      <c r="L2645" t="s">
        <v>22</v>
      </c>
      <c r="M2645" s="6" t="str">
        <f t="shared" si="440"/>
        <v>05</v>
      </c>
      <c r="N2645" t="str">
        <f t="shared" si="449"/>
        <v>01</v>
      </c>
    </row>
    <row r="2646" spans="1:14" hidden="1">
      <c r="A2646" s="1">
        <v>45745</v>
      </c>
      <c r="B2646">
        <f t="shared" si="441"/>
        <v>2025</v>
      </c>
      <c r="C2646" t="str">
        <f t="shared" si="442"/>
        <v>03</v>
      </c>
      <c r="D2646" t="str">
        <f t="shared" si="447"/>
        <v>MARZO</v>
      </c>
      <c r="E2646" t="str">
        <f t="shared" si="443"/>
        <v>SÁB.</v>
      </c>
      <c r="F2646" t="str">
        <f t="shared" si="444"/>
        <v>13</v>
      </c>
      <c r="G2646">
        <f t="shared" si="445"/>
        <v>2025</v>
      </c>
      <c r="H2646" t="str">
        <f t="shared" si="446"/>
        <v>09</v>
      </c>
      <c r="I2646" t="str">
        <f t="shared" si="448"/>
        <v>2025-03</v>
      </c>
      <c r="J2646" s="6" t="s">
        <v>15</v>
      </c>
      <c r="K2646" t="str">
        <f>VLOOKUP(J2646,Hoja1!$A$1:$B$12,2,0)</f>
        <v>MARZO</v>
      </c>
      <c r="L2646" t="s">
        <v>22</v>
      </c>
      <c r="M2646" s="6" t="str">
        <f t="shared" si="440"/>
        <v>05</v>
      </c>
      <c r="N2646" t="str">
        <f t="shared" si="449"/>
        <v>01</v>
      </c>
    </row>
    <row r="2647" spans="1:14" hidden="1">
      <c r="A2647" s="1">
        <v>45746</v>
      </c>
      <c r="B2647">
        <f t="shared" si="441"/>
        <v>2025</v>
      </c>
      <c r="C2647" t="str">
        <f t="shared" si="442"/>
        <v>03</v>
      </c>
      <c r="D2647" t="str">
        <f t="shared" si="447"/>
        <v>MARZO</v>
      </c>
      <c r="E2647" t="str">
        <f t="shared" si="443"/>
        <v>DOM.</v>
      </c>
      <c r="F2647" t="str">
        <f t="shared" si="444"/>
        <v>14</v>
      </c>
      <c r="G2647">
        <f t="shared" si="445"/>
        <v>2025</v>
      </c>
      <c r="H2647" t="str">
        <f t="shared" si="446"/>
        <v>10</v>
      </c>
      <c r="I2647" t="str">
        <f t="shared" si="448"/>
        <v>2025-03</v>
      </c>
      <c r="J2647" s="6" t="s">
        <v>15</v>
      </c>
      <c r="K2647" t="str">
        <f>VLOOKUP(J2647,Hoja1!$A$1:$B$12,2,0)</f>
        <v>MARZO</v>
      </c>
      <c r="L2647" t="s">
        <v>22</v>
      </c>
      <c r="M2647" s="6" t="str">
        <f t="shared" si="440"/>
        <v>05</v>
      </c>
      <c r="N2647" t="str">
        <f t="shared" si="449"/>
        <v>01</v>
      </c>
    </row>
    <row r="2648" spans="1:14" hidden="1">
      <c r="A2648" s="1">
        <v>45747</v>
      </c>
      <c r="B2648">
        <f t="shared" si="441"/>
        <v>2025</v>
      </c>
      <c r="C2648" t="str">
        <f t="shared" si="442"/>
        <v>03</v>
      </c>
      <c r="D2648" t="str">
        <f t="shared" si="447"/>
        <v>MARZO</v>
      </c>
      <c r="E2648" t="str">
        <f t="shared" si="443"/>
        <v>LUN.</v>
      </c>
      <c r="F2648" t="str">
        <f t="shared" si="444"/>
        <v>14</v>
      </c>
      <c r="G2648">
        <f t="shared" si="445"/>
        <v>2025</v>
      </c>
      <c r="H2648" t="str">
        <f t="shared" si="446"/>
        <v>10</v>
      </c>
      <c r="I2648" t="str">
        <f t="shared" si="448"/>
        <v>2025-03</v>
      </c>
      <c r="J2648" s="6" t="s">
        <v>15</v>
      </c>
      <c r="K2648" t="str">
        <f>VLOOKUP(J2648,Hoja1!$A$1:$B$12,2,0)</f>
        <v>MARZO</v>
      </c>
      <c r="L2648" t="s">
        <v>22</v>
      </c>
      <c r="M2648" s="6" t="str">
        <f t="shared" si="440"/>
        <v>05</v>
      </c>
      <c r="N2648" t="str">
        <f t="shared" si="449"/>
        <v>01</v>
      </c>
    </row>
    <row r="2649" spans="1:14" hidden="1">
      <c r="A2649" s="1">
        <v>45748</v>
      </c>
      <c r="B2649">
        <f t="shared" si="441"/>
        <v>2025</v>
      </c>
      <c r="C2649" t="str">
        <f t="shared" si="442"/>
        <v>04</v>
      </c>
      <c r="D2649" t="str">
        <f t="shared" si="447"/>
        <v>ABRIL</v>
      </c>
      <c r="E2649" t="str">
        <f t="shared" si="443"/>
        <v>MAR.</v>
      </c>
      <c r="F2649" t="str">
        <f t="shared" si="444"/>
        <v>14</v>
      </c>
      <c r="G2649">
        <f t="shared" si="445"/>
        <v>2025</v>
      </c>
      <c r="H2649" t="str">
        <f t="shared" si="446"/>
        <v>10</v>
      </c>
      <c r="I2649" t="str">
        <f t="shared" si="448"/>
        <v>2025-04</v>
      </c>
      <c r="J2649" s="6" t="s">
        <v>15</v>
      </c>
      <c r="K2649" t="str">
        <f>VLOOKUP(J2649,Hoja1!$A$1:$B$12,2,0)</f>
        <v>MARZO</v>
      </c>
      <c r="L2649" t="s">
        <v>22</v>
      </c>
      <c r="M2649" s="6" t="str">
        <f t="shared" si="440"/>
        <v>05</v>
      </c>
      <c r="N2649" t="str">
        <f t="shared" si="449"/>
        <v>01</v>
      </c>
    </row>
    <row r="2650" spans="1:14" hidden="1">
      <c r="A2650" s="1">
        <v>45749</v>
      </c>
      <c r="B2650">
        <f t="shared" si="441"/>
        <v>2025</v>
      </c>
      <c r="C2650" t="str">
        <f t="shared" si="442"/>
        <v>04</v>
      </c>
      <c r="D2650" t="str">
        <f t="shared" si="447"/>
        <v>ABRIL</v>
      </c>
      <c r="E2650" t="str">
        <f t="shared" si="443"/>
        <v>MIÉ.</v>
      </c>
      <c r="F2650" t="str">
        <f t="shared" si="444"/>
        <v>14</v>
      </c>
      <c r="G2650">
        <f t="shared" si="445"/>
        <v>2025</v>
      </c>
      <c r="H2650" t="str">
        <f t="shared" si="446"/>
        <v>10</v>
      </c>
      <c r="I2650" t="str">
        <f t="shared" si="448"/>
        <v>2025-04</v>
      </c>
      <c r="J2650" s="6" t="s">
        <v>15</v>
      </c>
      <c r="K2650" t="str">
        <f>VLOOKUP(J2650,Hoja1!$A$1:$B$12,2,0)</f>
        <v>MARZO</v>
      </c>
      <c r="L2650" t="s">
        <v>22</v>
      </c>
      <c r="M2650" s="6" t="str">
        <f t="shared" si="440"/>
        <v>05</v>
      </c>
      <c r="N2650" t="str">
        <f t="shared" si="449"/>
        <v>01</v>
      </c>
    </row>
    <row r="2651" spans="1:14" hidden="1">
      <c r="A2651" s="1">
        <v>45750</v>
      </c>
      <c r="B2651">
        <f t="shared" si="441"/>
        <v>2025</v>
      </c>
      <c r="C2651" t="str">
        <f t="shared" si="442"/>
        <v>04</v>
      </c>
      <c r="D2651" t="str">
        <f t="shared" si="447"/>
        <v>ABRIL</v>
      </c>
      <c r="E2651" t="str">
        <f t="shared" si="443"/>
        <v>JUE.</v>
      </c>
      <c r="F2651" t="str">
        <f t="shared" si="444"/>
        <v>14</v>
      </c>
      <c r="G2651">
        <f t="shared" si="445"/>
        <v>2025</v>
      </c>
      <c r="H2651" t="str">
        <f t="shared" si="446"/>
        <v>10</v>
      </c>
      <c r="I2651" t="str">
        <f t="shared" si="448"/>
        <v>2025-04</v>
      </c>
      <c r="J2651" s="6" t="s">
        <v>15</v>
      </c>
      <c r="K2651" t="str">
        <f>VLOOKUP(J2651,Hoja1!$A$1:$B$12,2,0)</f>
        <v>MARZO</v>
      </c>
      <c r="L2651" t="s">
        <v>22</v>
      </c>
      <c r="M2651" s="6" t="str">
        <f t="shared" si="440"/>
        <v>05</v>
      </c>
      <c r="N2651" t="str">
        <f t="shared" si="449"/>
        <v>01</v>
      </c>
    </row>
    <row r="2652" spans="1:14" hidden="1">
      <c r="A2652" s="1">
        <v>45751</v>
      </c>
      <c r="B2652">
        <f t="shared" si="441"/>
        <v>2025</v>
      </c>
      <c r="C2652" t="str">
        <f t="shared" si="442"/>
        <v>04</v>
      </c>
      <c r="D2652" t="str">
        <f t="shared" si="447"/>
        <v>ABRIL</v>
      </c>
      <c r="E2652" t="str">
        <f t="shared" si="443"/>
        <v>VIE.</v>
      </c>
      <c r="F2652" t="str">
        <f t="shared" si="444"/>
        <v>14</v>
      </c>
      <c r="G2652">
        <f t="shared" si="445"/>
        <v>2025</v>
      </c>
      <c r="H2652" t="str">
        <f t="shared" si="446"/>
        <v>10</v>
      </c>
      <c r="I2652" t="str">
        <f t="shared" si="448"/>
        <v>2025-04</v>
      </c>
      <c r="J2652" s="6" t="s">
        <v>15</v>
      </c>
      <c r="K2652" t="str">
        <f>VLOOKUP(J2652,Hoja1!$A$1:$B$12,2,0)</f>
        <v>MARZO</v>
      </c>
      <c r="L2652" t="s">
        <v>22</v>
      </c>
      <c r="M2652" s="6" t="str">
        <f t="shared" si="440"/>
        <v>05</v>
      </c>
      <c r="N2652" t="str">
        <f t="shared" si="449"/>
        <v>01</v>
      </c>
    </row>
    <row r="2653" spans="1:14" hidden="1">
      <c r="A2653" s="1">
        <v>45752</v>
      </c>
      <c r="B2653">
        <f t="shared" si="441"/>
        <v>2025</v>
      </c>
      <c r="C2653" t="str">
        <f t="shared" si="442"/>
        <v>04</v>
      </c>
      <c r="D2653" t="str">
        <f t="shared" si="447"/>
        <v>ABRIL</v>
      </c>
      <c r="E2653" t="str">
        <f t="shared" si="443"/>
        <v>SÁB.</v>
      </c>
      <c r="F2653" t="str">
        <f t="shared" si="444"/>
        <v>14</v>
      </c>
      <c r="G2653">
        <f t="shared" si="445"/>
        <v>2025</v>
      </c>
      <c r="H2653" t="str">
        <f t="shared" si="446"/>
        <v>10</v>
      </c>
      <c r="I2653" t="str">
        <f t="shared" si="448"/>
        <v>2025-04</v>
      </c>
      <c r="J2653" s="6" t="s">
        <v>15</v>
      </c>
      <c r="K2653" t="str">
        <f>VLOOKUP(J2653,Hoja1!$A$1:$B$12,2,0)</f>
        <v>MARZO</v>
      </c>
      <c r="L2653" t="s">
        <v>22</v>
      </c>
      <c r="M2653" s="6" t="str">
        <f t="shared" si="440"/>
        <v>05</v>
      </c>
      <c r="N2653" t="str">
        <f t="shared" si="449"/>
        <v>01</v>
      </c>
    </row>
    <row r="2654" spans="1:14" hidden="1">
      <c r="A2654" s="1">
        <v>45753</v>
      </c>
      <c r="B2654">
        <f t="shared" si="441"/>
        <v>2025</v>
      </c>
      <c r="C2654" t="str">
        <f t="shared" si="442"/>
        <v>04</v>
      </c>
      <c r="D2654" t="str">
        <f t="shared" si="447"/>
        <v>ABRIL</v>
      </c>
      <c r="E2654" t="str">
        <f t="shared" si="443"/>
        <v>DOM.</v>
      </c>
      <c r="F2654" t="str">
        <f t="shared" si="444"/>
        <v>15</v>
      </c>
      <c r="G2654">
        <f t="shared" si="445"/>
        <v>2025</v>
      </c>
      <c r="H2654" t="str">
        <f t="shared" si="446"/>
        <v>11</v>
      </c>
      <c r="I2654" t="str">
        <f t="shared" si="448"/>
        <v>2025-04</v>
      </c>
      <c r="J2654" s="6" t="s">
        <v>16</v>
      </c>
      <c r="K2654" t="str">
        <f>VLOOKUP(J2654,Hoja1!$A$1:$B$12,2,0)</f>
        <v>ABRIL</v>
      </c>
      <c r="L2654" t="s">
        <v>23</v>
      </c>
      <c r="M2654" s="6" t="str">
        <f t="shared" si="440"/>
        <v>06</v>
      </c>
      <c r="N2654" t="str">
        <f t="shared" si="449"/>
        <v>01</v>
      </c>
    </row>
    <row r="2655" spans="1:14" hidden="1">
      <c r="A2655" s="1">
        <v>45754</v>
      </c>
      <c r="B2655">
        <f t="shared" si="441"/>
        <v>2025</v>
      </c>
      <c r="C2655" t="str">
        <f t="shared" si="442"/>
        <v>04</v>
      </c>
      <c r="D2655" t="str">
        <f t="shared" si="447"/>
        <v>ABRIL</v>
      </c>
      <c r="E2655" t="str">
        <f t="shared" si="443"/>
        <v>LUN.</v>
      </c>
      <c r="F2655" t="str">
        <f t="shared" si="444"/>
        <v>15</v>
      </c>
      <c r="G2655">
        <f t="shared" si="445"/>
        <v>2025</v>
      </c>
      <c r="H2655" t="str">
        <f t="shared" si="446"/>
        <v>11</v>
      </c>
      <c r="I2655" t="str">
        <f t="shared" si="448"/>
        <v>2025-04</v>
      </c>
      <c r="J2655" s="6" t="s">
        <v>16</v>
      </c>
      <c r="K2655" t="str">
        <f>VLOOKUP(J2655,Hoja1!$A$1:$B$12,2,0)</f>
        <v>ABRIL</v>
      </c>
      <c r="L2655" t="s">
        <v>23</v>
      </c>
      <c r="M2655" s="6" t="str">
        <f t="shared" si="440"/>
        <v>06</v>
      </c>
      <c r="N2655" t="str">
        <f t="shared" si="449"/>
        <v>01</v>
      </c>
    </row>
    <row r="2656" spans="1:14" hidden="1">
      <c r="A2656" s="1">
        <v>45755</v>
      </c>
      <c r="B2656">
        <f t="shared" si="441"/>
        <v>2025</v>
      </c>
      <c r="C2656" t="str">
        <f t="shared" si="442"/>
        <v>04</v>
      </c>
      <c r="D2656" t="str">
        <f t="shared" si="447"/>
        <v>ABRIL</v>
      </c>
      <c r="E2656" t="str">
        <f t="shared" si="443"/>
        <v>MAR.</v>
      </c>
      <c r="F2656" t="str">
        <f t="shared" si="444"/>
        <v>15</v>
      </c>
      <c r="G2656">
        <f t="shared" si="445"/>
        <v>2025</v>
      </c>
      <c r="H2656" t="str">
        <f t="shared" si="446"/>
        <v>11</v>
      </c>
      <c r="I2656" t="str">
        <f t="shared" si="448"/>
        <v>2025-04</v>
      </c>
      <c r="J2656" s="6" t="s">
        <v>16</v>
      </c>
      <c r="K2656" t="str">
        <f>VLOOKUP(J2656,Hoja1!$A$1:$B$12,2,0)</f>
        <v>ABRIL</v>
      </c>
      <c r="L2656" t="s">
        <v>23</v>
      </c>
      <c r="M2656" s="6" t="str">
        <f t="shared" si="440"/>
        <v>06</v>
      </c>
      <c r="N2656" t="str">
        <f t="shared" si="449"/>
        <v>01</v>
      </c>
    </row>
    <row r="2657" spans="1:14" hidden="1">
      <c r="A2657" s="1">
        <v>45756</v>
      </c>
      <c r="B2657">
        <f t="shared" si="441"/>
        <v>2025</v>
      </c>
      <c r="C2657" t="str">
        <f t="shared" si="442"/>
        <v>04</v>
      </c>
      <c r="D2657" t="str">
        <f t="shared" si="447"/>
        <v>ABRIL</v>
      </c>
      <c r="E2657" t="str">
        <f t="shared" si="443"/>
        <v>MIÉ.</v>
      </c>
      <c r="F2657" t="str">
        <f t="shared" si="444"/>
        <v>15</v>
      </c>
      <c r="G2657">
        <f t="shared" si="445"/>
        <v>2025</v>
      </c>
      <c r="H2657" t="str">
        <f t="shared" si="446"/>
        <v>11</v>
      </c>
      <c r="I2657" t="str">
        <f t="shared" si="448"/>
        <v>2025-04</v>
      </c>
      <c r="J2657" s="6" t="s">
        <v>16</v>
      </c>
      <c r="K2657" t="str">
        <f>VLOOKUP(J2657,Hoja1!$A$1:$B$12,2,0)</f>
        <v>ABRIL</v>
      </c>
      <c r="L2657" t="s">
        <v>23</v>
      </c>
      <c r="M2657" s="6" t="str">
        <f t="shared" si="440"/>
        <v>06</v>
      </c>
      <c r="N2657" t="str">
        <f t="shared" si="449"/>
        <v>01</v>
      </c>
    </row>
    <row r="2658" spans="1:14" hidden="1">
      <c r="A2658" s="1">
        <v>45757</v>
      </c>
      <c r="B2658">
        <f t="shared" si="441"/>
        <v>2025</v>
      </c>
      <c r="C2658" t="str">
        <f t="shared" si="442"/>
        <v>04</v>
      </c>
      <c r="D2658" t="str">
        <f t="shared" si="447"/>
        <v>ABRIL</v>
      </c>
      <c r="E2658" t="str">
        <f t="shared" si="443"/>
        <v>JUE.</v>
      </c>
      <c r="F2658" t="str">
        <f t="shared" si="444"/>
        <v>15</v>
      </c>
      <c r="G2658">
        <f t="shared" si="445"/>
        <v>2025</v>
      </c>
      <c r="H2658" t="str">
        <f t="shared" si="446"/>
        <v>11</v>
      </c>
      <c r="I2658" t="str">
        <f t="shared" si="448"/>
        <v>2025-04</v>
      </c>
      <c r="J2658" s="6" t="s">
        <v>16</v>
      </c>
      <c r="K2658" t="str">
        <f>VLOOKUP(J2658,Hoja1!$A$1:$B$12,2,0)</f>
        <v>ABRIL</v>
      </c>
      <c r="L2658" t="s">
        <v>23</v>
      </c>
      <c r="M2658" s="6" t="str">
        <f t="shared" si="440"/>
        <v>06</v>
      </c>
      <c r="N2658" t="str">
        <f t="shared" si="449"/>
        <v>01</v>
      </c>
    </row>
    <row r="2659" spans="1:14" hidden="1">
      <c r="A2659" s="1">
        <v>45758</v>
      </c>
      <c r="B2659">
        <f t="shared" si="441"/>
        <v>2025</v>
      </c>
      <c r="C2659" t="str">
        <f t="shared" si="442"/>
        <v>04</v>
      </c>
      <c r="D2659" t="str">
        <f t="shared" si="447"/>
        <v>ABRIL</v>
      </c>
      <c r="E2659" t="str">
        <f t="shared" si="443"/>
        <v>VIE.</v>
      </c>
      <c r="F2659" t="str">
        <f t="shared" si="444"/>
        <v>15</v>
      </c>
      <c r="G2659">
        <f t="shared" si="445"/>
        <v>2025</v>
      </c>
      <c r="H2659" t="str">
        <f t="shared" si="446"/>
        <v>11</v>
      </c>
      <c r="I2659" t="str">
        <f t="shared" si="448"/>
        <v>2025-04</v>
      </c>
      <c r="J2659" s="6" t="s">
        <v>16</v>
      </c>
      <c r="K2659" t="str">
        <f>VLOOKUP(J2659,Hoja1!$A$1:$B$12,2,0)</f>
        <v>ABRIL</v>
      </c>
      <c r="L2659" t="s">
        <v>23</v>
      </c>
      <c r="M2659" s="6" t="str">
        <f t="shared" si="440"/>
        <v>06</v>
      </c>
      <c r="N2659" t="str">
        <f t="shared" si="449"/>
        <v>01</v>
      </c>
    </row>
    <row r="2660" spans="1:14" hidden="1">
      <c r="A2660" s="1">
        <v>45759</v>
      </c>
      <c r="B2660">
        <f t="shared" si="441"/>
        <v>2025</v>
      </c>
      <c r="C2660" t="str">
        <f t="shared" si="442"/>
        <v>04</v>
      </c>
      <c r="D2660" t="str">
        <f t="shared" si="447"/>
        <v>ABRIL</v>
      </c>
      <c r="E2660" t="str">
        <f t="shared" si="443"/>
        <v>SÁB.</v>
      </c>
      <c r="F2660" t="str">
        <f t="shared" si="444"/>
        <v>15</v>
      </c>
      <c r="G2660">
        <f t="shared" si="445"/>
        <v>2025</v>
      </c>
      <c r="H2660" t="str">
        <f t="shared" si="446"/>
        <v>11</v>
      </c>
      <c r="I2660" t="str">
        <f t="shared" si="448"/>
        <v>2025-04</v>
      </c>
      <c r="J2660" s="6" t="s">
        <v>16</v>
      </c>
      <c r="K2660" t="str">
        <f>VLOOKUP(J2660,Hoja1!$A$1:$B$12,2,0)</f>
        <v>ABRIL</v>
      </c>
      <c r="L2660" t="s">
        <v>23</v>
      </c>
      <c r="M2660" s="6" t="str">
        <f t="shared" si="440"/>
        <v>06</v>
      </c>
      <c r="N2660" t="str">
        <f t="shared" si="449"/>
        <v>01</v>
      </c>
    </row>
    <row r="2661" spans="1:14" hidden="1">
      <c r="A2661" s="1">
        <v>45760</v>
      </c>
      <c r="B2661">
        <f t="shared" si="441"/>
        <v>2025</v>
      </c>
      <c r="C2661" t="str">
        <f t="shared" si="442"/>
        <v>04</v>
      </c>
      <c r="D2661" t="str">
        <f t="shared" si="447"/>
        <v>ABRIL</v>
      </c>
      <c r="E2661" t="str">
        <f t="shared" si="443"/>
        <v>DOM.</v>
      </c>
      <c r="F2661" t="str">
        <f t="shared" si="444"/>
        <v>16</v>
      </c>
      <c r="G2661">
        <f t="shared" si="445"/>
        <v>2025</v>
      </c>
      <c r="H2661" t="str">
        <f t="shared" si="446"/>
        <v>12</v>
      </c>
      <c r="I2661" t="str">
        <f t="shared" si="448"/>
        <v>2025-04</v>
      </c>
      <c r="J2661" s="6" t="s">
        <v>16</v>
      </c>
      <c r="K2661" t="str">
        <f>VLOOKUP(J2661,Hoja1!$A$1:$B$12,2,0)</f>
        <v>ABRIL</v>
      </c>
      <c r="L2661" t="s">
        <v>23</v>
      </c>
      <c r="M2661" s="6" t="str">
        <f t="shared" si="440"/>
        <v>06</v>
      </c>
      <c r="N2661" t="str">
        <f t="shared" si="449"/>
        <v>01</v>
      </c>
    </row>
    <row r="2662" spans="1:14" hidden="1">
      <c r="A2662" s="1">
        <v>45761</v>
      </c>
      <c r="B2662">
        <f t="shared" si="441"/>
        <v>2025</v>
      </c>
      <c r="C2662" t="str">
        <f t="shared" si="442"/>
        <v>04</v>
      </c>
      <c r="D2662" t="str">
        <f t="shared" si="447"/>
        <v>ABRIL</v>
      </c>
      <c r="E2662" t="str">
        <f t="shared" si="443"/>
        <v>LUN.</v>
      </c>
      <c r="F2662" t="str">
        <f t="shared" si="444"/>
        <v>16</v>
      </c>
      <c r="G2662">
        <f t="shared" si="445"/>
        <v>2025</v>
      </c>
      <c r="H2662" t="str">
        <f t="shared" si="446"/>
        <v>12</v>
      </c>
      <c r="I2662" t="str">
        <f t="shared" si="448"/>
        <v>2025-04</v>
      </c>
      <c r="J2662" s="6" t="s">
        <v>16</v>
      </c>
      <c r="K2662" t="str">
        <f>VLOOKUP(J2662,Hoja1!$A$1:$B$12,2,0)</f>
        <v>ABRIL</v>
      </c>
      <c r="L2662" t="s">
        <v>23</v>
      </c>
      <c r="M2662" s="6" t="str">
        <f t="shared" si="440"/>
        <v>06</v>
      </c>
      <c r="N2662" t="str">
        <f t="shared" si="449"/>
        <v>01</v>
      </c>
    </row>
    <row r="2663" spans="1:14" hidden="1">
      <c r="A2663" s="1">
        <v>45762</v>
      </c>
      <c r="B2663">
        <f t="shared" si="441"/>
        <v>2025</v>
      </c>
      <c r="C2663" t="str">
        <f t="shared" si="442"/>
        <v>04</v>
      </c>
      <c r="D2663" t="str">
        <f t="shared" si="447"/>
        <v>ABRIL</v>
      </c>
      <c r="E2663" t="str">
        <f t="shared" si="443"/>
        <v>MAR.</v>
      </c>
      <c r="F2663" t="str">
        <f t="shared" si="444"/>
        <v>16</v>
      </c>
      <c r="G2663">
        <f t="shared" si="445"/>
        <v>2025</v>
      </c>
      <c r="H2663" t="str">
        <f t="shared" si="446"/>
        <v>12</v>
      </c>
      <c r="I2663" t="str">
        <f t="shared" si="448"/>
        <v>2025-04</v>
      </c>
      <c r="J2663" s="6" t="s">
        <v>16</v>
      </c>
      <c r="K2663" t="str">
        <f>VLOOKUP(J2663,Hoja1!$A$1:$B$12,2,0)</f>
        <v>ABRIL</v>
      </c>
      <c r="L2663" t="s">
        <v>23</v>
      </c>
      <c r="M2663" s="6" t="str">
        <f t="shared" si="440"/>
        <v>06</v>
      </c>
      <c r="N2663" t="str">
        <f t="shared" si="449"/>
        <v>01</v>
      </c>
    </row>
    <row r="2664" spans="1:14" hidden="1">
      <c r="A2664" s="1">
        <v>45763</v>
      </c>
      <c r="B2664">
        <f t="shared" si="441"/>
        <v>2025</v>
      </c>
      <c r="C2664" t="str">
        <f t="shared" si="442"/>
        <v>04</v>
      </c>
      <c r="D2664" t="str">
        <f t="shared" si="447"/>
        <v>ABRIL</v>
      </c>
      <c r="E2664" t="str">
        <f t="shared" si="443"/>
        <v>MIÉ.</v>
      </c>
      <c r="F2664" t="str">
        <f t="shared" si="444"/>
        <v>16</v>
      </c>
      <c r="G2664">
        <f t="shared" si="445"/>
        <v>2025</v>
      </c>
      <c r="H2664" t="str">
        <f t="shared" si="446"/>
        <v>12</v>
      </c>
      <c r="I2664" t="str">
        <f t="shared" si="448"/>
        <v>2025-04</v>
      </c>
      <c r="J2664" s="6" t="s">
        <v>16</v>
      </c>
      <c r="K2664" t="str">
        <f>VLOOKUP(J2664,Hoja1!$A$1:$B$12,2,0)</f>
        <v>ABRIL</v>
      </c>
      <c r="L2664" t="s">
        <v>23</v>
      </c>
      <c r="M2664" s="6" t="str">
        <f t="shared" si="440"/>
        <v>06</v>
      </c>
      <c r="N2664" t="str">
        <f t="shared" si="449"/>
        <v>01</v>
      </c>
    </row>
    <row r="2665" spans="1:14" hidden="1">
      <c r="A2665" s="1">
        <v>45764</v>
      </c>
      <c r="B2665">
        <f t="shared" si="441"/>
        <v>2025</v>
      </c>
      <c r="C2665" t="str">
        <f t="shared" si="442"/>
        <v>04</v>
      </c>
      <c r="D2665" t="str">
        <f t="shared" si="447"/>
        <v>ABRIL</v>
      </c>
      <c r="E2665" t="str">
        <f t="shared" si="443"/>
        <v>JUE.</v>
      </c>
      <c r="F2665" t="str">
        <f t="shared" si="444"/>
        <v>16</v>
      </c>
      <c r="G2665">
        <f t="shared" si="445"/>
        <v>2025</v>
      </c>
      <c r="H2665" t="str">
        <f t="shared" si="446"/>
        <v>12</v>
      </c>
      <c r="I2665" t="str">
        <f t="shared" si="448"/>
        <v>2025-04</v>
      </c>
      <c r="J2665" s="6" t="s">
        <v>16</v>
      </c>
      <c r="K2665" t="str">
        <f>VLOOKUP(J2665,Hoja1!$A$1:$B$12,2,0)</f>
        <v>ABRIL</v>
      </c>
      <c r="L2665" t="s">
        <v>23</v>
      </c>
      <c r="M2665" s="6" t="str">
        <f t="shared" si="440"/>
        <v>06</v>
      </c>
      <c r="N2665" t="str">
        <f t="shared" si="449"/>
        <v>01</v>
      </c>
    </row>
    <row r="2666" spans="1:14" hidden="1">
      <c r="A2666" s="1">
        <v>45765</v>
      </c>
      <c r="B2666">
        <f t="shared" si="441"/>
        <v>2025</v>
      </c>
      <c r="C2666" t="str">
        <f t="shared" si="442"/>
        <v>04</v>
      </c>
      <c r="D2666" t="str">
        <f t="shared" si="447"/>
        <v>ABRIL</v>
      </c>
      <c r="E2666" t="str">
        <f t="shared" si="443"/>
        <v>VIE.</v>
      </c>
      <c r="F2666" t="str">
        <f t="shared" si="444"/>
        <v>16</v>
      </c>
      <c r="G2666">
        <f t="shared" si="445"/>
        <v>2025</v>
      </c>
      <c r="H2666" t="str">
        <f t="shared" si="446"/>
        <v>12</v>
      </c>
      <c r="I2666" t="str">
        <f t="shared" si="448"/>
        <v>2025-04</v>
      </c>
      <c r="J2666" s="6" t="s">
        <v>16</v>
      </c>
      <c r="K2666" t="str">
        <f>VLOOKUP(J2666,Hoja1!$A$1:$B$12,2,0)</f>
        <v>ABRIL</v>
      </c>
      <c r="L2666" t="s">
        <v>23</v>
      </c>
      <c r="M2666" s="6" t="str">
        <f t="shared" si="440"/>
        <v>06</v>
      </c>
      <c r="N2666" t="str">
        <f t="shared" si="449"/>
        <v>01</v>
      </c>
    </row>
    <row r="2667" spans="1:14" hidden="1">
      <c r="A2667" s="1">
        <v>45766</v>
      </c>
      <c r="B2667">
        <f t="shared" si="441"/>
        <v>2025</v>
      </c>
      <c r="C2667" t="str">
        <f t="shared" si="442"/>
        <v>04</v>
      </c>
      <c r="D2667" t="str">
        <f t="shared" si="447"/>
        <v>ABRIL</v>
      </c>
      <c r="E2667" t="str">
        <f t="shared" si="443"/>
        <v>SÁB.</v>
      </c>
      <c r="F2667" t="str">
        <f t="shared" si="444"/>
        <v>16</v>
      </c>
      <c r="G2667">
        <f t="shared" si="445"/>
        <v>2025</v>
      </c>
      <c r="H2667" t="str">
        <f t="shared" si="446"/>
        <v>12</v>
      </c>
      <c r="I2667" t="str">
        <f t="shared" si="448"/>
        <v>2025-04</v>
      </c>
      <c r="J2667" s="6" t="s">
        <v>16</v>
      </c>
      <c r="K2667" t="str">
        <f>VLOOKUP(J2667,Hoja1!$A$1:$B$12,2,0)</f>
        <v>ABRIL</v>
      </c>
      <c r="L2667" t="s">
        <v>23</v>
      </c>
      <c r="M2667" s="6" t="str">
        <f t="shared" si="440"/>
        <v>06</v>
      </c>
      <c r="N2667" t="str">
        <f t="shared" si="449"/>
        <v>01</v>
      </c>
    </row>
    <row r="2668" spans="1:14" hidden="1">
      <c r="A2668" s="1">
        <v>45767</v>
      </c>
      <c r="B2668">
        <f t="shared" si="441"/>
        <v>2025</v>
      </c>
      <c r="C2668" t="str">
        <f t="shared" si="442"/>
        <v>04</v>
      </c>
      <c r="D2668" t="str">
        <f t="shared" si="447"/>
        <v>ABRIL</v>
      </c>
      <c r="E2668" t="str">
        <f t="shared" si="443"/>
        <v>DOM.</v>
      </c>
      <c r="F2668" t="str">
        <f t="shared" si="444"/>
        <v>17</v>
      </c>
      <c r="G2668">
        <f t="shared" si="445"/>
        <v>2025</v>
      </c>
      <c r="H2668" t="str">
        <f t="shared" si="446"/>
        <v>13</v>
      </c>
      <c r="I2668" t="str">
        <f t="shared" si="448"/>
        <v>2025-04</v>
      </c>
      <c r="J2668" s="6" t="s">
        <v>16</v>
      </c>
      <c r="K2668" t="str">
        <f>VLOOKUP(J2668,Hoja1!$A$1:$B$12,2,0)</f>
        <v>ABRIL</v>
      </c>
      <c r="L2668" t="s">
        <v>23</v>
      </c>
      <c r="M2668" s="6" t="str">
        <f t="shared" si="440"/>
        <v>07</v>
      </c>
      <c r="N2668" t="str">
        <f t="shared" si="449"/>
        <v>01</v>
      </c>
    </row>
    <row r="2669" spans="1:14" hidden="1">
      <c r="A2669" s="1">
        <v>45768</v>
      </c>
      <c r="B2669">
        <f t="shared" si="441"/>
        <v>2025</v>
      </c>
      <c r="C2669" t="str">
        <f t="shared" si="442"/>
        <v>04</v>
      </c>
      <c r="D2669" t="str">
        <f t="shared" si="447"/>
        <v>ABRIL</v>
      </c>
      <c r="E2669" t="str">
        <f t="shared" si="443"/>
        <v>LUN.</v>
      </c>
      <c r="F2669" t="str">
        <f t="shared" si="444"/>
        <v>17</v>
      </c>
      <c r="G2669">
        <f t="shared" si="445"/>
        <v>2025</v>
      </c>
      <c r="H2669" t="str">
        <f t="shared" si="446"/>
        <v>13</v>
      </c>
      <c r="I2669" t="str">
        <f t="shared" si="448"/>
        <v>2025-04</v>
      </c>
      <c r="J2669" s="6" t="s">
        <v>16</v>
      </c>
      <c r="K2669" t="str">
        <f>VLOOKUP(J2669,Hoja1!$A$1:$B$12,2,0)</f>
        <v>ABRIL</v>
      </c>
      <c r="L2669" t="s">
        <v>23</v>
      </c>
      <c r="M2669" s="6" t="str">
        <f t="shared" si="440"/>
        <v>07</v>
      </c>
      <c r="N2669" t="str">
        <f t="shared" si="449"/>
        <v>01</v>
      </c>
    </row>
    <row r="2670" spans="1:14" hidden="1">
      <c r="A2670" s="1">
        <v>45769</v>
      </c>
      <c r="B2670">
        <f t="shared" si="441"/>
        <v>2025</v>
      </c>
      <c r="C2670" t="str">
        <f t="shared" si="442"/>
        <v>04</v>
      </c>
      <c r="D2670" t="str">
        <f t="shared" si="447"/>
        <v>ABRIL</v>
      </c>
      <c r="E2670" t="str">
        <f t="shared" si="443"/>
        <v>MAR.</v>
      </c>
      <c r="F2670" t="str">
        <f t="shared" si="444"/>
        <v>17</v>
      </c>
      <c r="G2670">
        <f t="shared" si="445"/>
        <v>2025</v>
      </c>
      <c r="H2670" t="str">
        <f t="shared" si="446"/>
        <v>13</v>
      </c>
      <c r="I2670" t="str">
        <f t="shared" si="448"/>
        <v>2025-04</v>
      </c>
      <c r="J2670" s="6" t="s">
        <v>16</v>
      </c>
      <c r="K2670" t="str">
        <f>VLOOKUP(J2670,Hoja1!$A$1:$B$12,2,0)</f>
        <v>ABRIL</v>
      </c>
      <c r="L2670" t="s">
        <v>23</v>
      </c>
      <c r="M2670" s="6" t="str">
        <f t="shared" si="440"/>
        <v>07</v>
      </c>
      <c r="N2670" t="str">
        <f t="shared" si="449"/>
        <v>01</v>
      </c>
    </row>
    <row r="2671" spans="1:14" hidden="1">
      <c r="A2671" s="1">
        <v>45770</v>
      </c>
      <c r="B2671">
        <f t="shared" si="441"/>
        <v>2025</v>
      </c>
      <c r="C2671" t="str">
        <f t="shared" si="442"/>
        <v>04</v>
      </c>
      <c r="D2671" t="str">
        <f t="shared" si="447"/>
        <v>ABRIL</v>
      </c>
      <c r="E2671" t="str">
        <f t="shared" si="443"/>
        <v>MIÉ.</v>
      </c>
      <c r="F2671" t="str">
        <f t="shared" si="444"/>
        <v>17</v>
      </c>
      <c r="G2671">
        <f t="shared" si="445"/>
        <v>2025</v>
      </c>
      <c r="H2671" t="str">
        <f t="shared" si="446"/>
        <v>13</v>
      </c>
      <c r="I2671" t="str">
        <f t="shared" si="448"/>
        <v>2025-04</v>
      </c>
      <c r="J2671" s="6" t="s">
        <v>16</v>
      </c>
      <c r="K2671" t="str">
        <f>VLOOKUP(J2671,Hoja1!$A$1:$B$12,2,0)</f>
        <v>ABRIL</v>
      </c>
      <c r="L2671" t="s">
        <v>23</v>
      </c>
      <c r="M2671" s="6" t="str">
        <f t="shared" si="440"/>
        <v>07</v>
      </c>
      <c r="N2671" t="str">
        <f t="shared" si="449"/>
        <v>01</v>
      </c>
    </row>
    <row r="2672" spans="1:14" hidden="1">
      <c r="A2672" s="1">
        <v>45771</v>
      </c>
      <c r="B2672">
        <f t="shared" si="441"/>
        <v>2025</v>
      </c>
      <c r="C2672" t="str">
        <f t="shared" si="442"/>
        <v>04</v>
      </c>
      <c r="D2672" t="str">
        <f t="shared" si="447"/>
        <v>ABRIL</v>
      </c>
      <c r="E2672" t="str">
        <f t="shared" si="443"/>
        <v>JUE.</v>
      </c>
      <c r="F2672" t="str">
        <f t="shared" si="444"/>
        <v>17</v>
      </c>
      <c r="G2672">
        <f t="shared" si="445"/>
        <v>2025</v>
      </c>
      <c r="H2672" t="str">
        <f t="shared" si="446"/>
        <v>13</v>
      </c>
      <c r="I2672" t="str">
        <f t="shared" si="448"/>
        <v>2025-04</v>
      </c>
      <c r="J2672" s="6" t="s">
        <v>16</v>
      </c>
      <c r="K2672" t="str">
        <f>VLOOKUP(J2672,Hoja1!$A$1:$B$12,2,0)</f>
        <v>ABRIL</v>
      </c>
      <c r="L2672" t="s">
        <v>23</v>
      </c>
      <c r="M2672" s="6" t="str">
        <f t="shared" si="440"/>
        <v>07</v>
      </c>
      <c r="N2672" t="str">
        <f t="shared" si="449"/>
        <v>01</v>
      </c>
    </row>
    <row r="2673" spans="1:14" hidden="1">
      <c r="A2673" s="1">
        <v>45772</v>
      </c>
      <c r="B2673">
        <f t="shared" si="441"/>
        <v>2025</v>
      </c>
      <c r="C2673" t="str">
        <f t="shared" si="442"/>
        <v>04</v>
      </c>
      <c r="D2673" t="str">
        <f t="shared" si="447"/>
        <v>ABRIL</v>
      </c>
      <c r="E2673" t="str">
        <f t="shared" si="443"/>
        <v>VIE.</v>
      </c>
      <c r="F2673" t="str">
        <f t="shared" si="444"/>
        <v>17</v>
      </c>
      <c r="G2673">
        <f t="shared" si="445"/>
        <v>2025</v>
      </c>
      <c r="H2673" t="str">
        <f t="shared" si="446"/>
        <v>13</v>
      </c>
      <c r="I2673" t="str">
        <f t="shared" si="448"/>
        <v>2025-04</v>
      </c>
      <c r="J2673" s="6" t="s">
        <v>16</v>
      </c>
      <c r="K2673" t="str">
        <f>VLOOKUP(J2673,Hoja1!$A$1:$B$12,2,0)</f>
        <v>ABRIL</v>
      </c>
      <c r="L2673" t="s">
        <v>23</v>
      </c>
      <c r="M2673" s="6" t="str">
        <f t="shared" si="440"/>
        <v>07</v>
      </c>
      <c r="N2673" t="str">
        <f t="shared" si="449"/>
        <v>01</v>
      </c>
    </row>
    <row r="2674" spans="1:14" hidden="1">
      <c r="A2674" s="1">
        <v>45773</v>
      </c>
      <c r="B2674">
        <f t="shared" si="441"/>
        <v>2025</v>
      </c>
      <c r="C2674" t="str">
        <f t="shared" si="442"/>
        <v>04</v>
      </c>
      <c r="D2674" t="str">
        <f t="shared" si="447"/>
        <v>ABRIL</v>
      </c>
      <c r="E2674" t="str">
        <f t="shared" si="443"/>
        <v>SÁB.</v>
      </c>
      <c r="F2674" t="str">
        <f t="shared" si="444"/>
        <v>17</v>
      </c>
      <c r="G2674">
        <f t="shared" si="445"/>
        <v>2025</v>
      </c>
      <c r="H2674" t="str">
        <f t="shared" si="446"/>
        <v>13</v>
      </c>
      <c r="I2674" t="str">
        <f t="shared" si="448"/>
        <v>2025-04</v>
      </c>
      <c r="J2674" s="6" t="s">
        <v>16</v>
      </c>
      <c r="K2674" t="str">
        <f>VLOOKUP(J2674,Hoja1!$A$1:$B$12,2,0)</f>
        <v>ABRIL</v>
      </c>
      <c r="L2674" t="s">
        <v>23</v>
      </c>
      <c r="M2674" s="6" t="str">
        <f t="shared" si="440"/>
        <v>07</v>
      </c>
      <c r="N2674" t="str">
        <f t="shared" si="449"/>
        <v>01</v>
      </c>
    </row>
    <row r="2675" spans="1:14" hidden="1">
      <c r="A2675" s="1">
        <v>45774</v>
      </c>
      <c r="B2675">
        <f t="shared" si="441"/>
        <v>2025</v>
      </c>
      <c r="C2675" t="str">
        <f t="shared" si="442"/>
        <v>04</v>
      </c>
      <c r="D2675" t="str">
        <f t="shared" si="447"/>
        <v>ABRIL</v>
      </c>
      <c r="E2675" t="str">
        <f t="shared" si="443"/>
        <v>DOM.</v>
      </c>
      <c r="F2675" t="str">
        <f t="shared" si="444"/>
        <v>18</v>
      </c>
      <c r="G2675">
        <f t="shared" si="445"/>
        <v>2025</v>
      </c>
      <c r="H2675" t="str">
        <f t="shared" si="446"/>
        <v>14</v>
      </c>
      <c r="I2675" t="str">
        <f t="shared" si="448"/>
        <v>2025-04</v>
      </c>
      <c r="J2675" s="6" t="s">
        <v>16</v>
      </c>
      <c r="K2675" t="str">
        <f>VLOOKUP(J2675,Hoja1!$A$1:$B$12,2,0)</f>
        <v>ABRIL</v>
      </c>
      <c r="L2675" t="s">
        <v>23</v>
      </c>
      <c r="M2675" s="6" t="str">
        <f t="shared" si="440"/>
        <v>07</v>
      </c>
      <c r="N2675" t="str">
        <f t="shared" si="449"/>
        <v>01</v>
      </c>
    </row>
    <row r="2676" spans="1:14" hidden="1">
      <c r="A2676" s="1">
        <v>45775</v>
      </c>
      <c r="B2676">
        <f t="shared" si="441"/>
        <v>2025</v>
      </c>
      <c r="C2676" t="str">
        <f t="shared" si="442"/>
        <v>04</v>
      </c>
      <c r="D2676" t="str">
        <f t="shared" si="447"/>
        <v>ABRIL</v>
      </c>
      <c r="E2676" t="str">
        <f t="shared" si="443"/>
        <v>LUN.</v>
      </c>
      <c r="F2676" t="str">
        <f t="shared" si="444"/>
        <v>18</v>
      </c>
      <c r="G2676">
        <f t="shared" si="445"/>
        <v>2025</v>
      </c>
      <c r="H2676" t="str">
        <f t="shared" si="446"/>
        <v>14</v>
      </c>
      <c r="I2676" t="str">
        <f t="shared" si="448"/>
        <v>2025-04</v>
      </c>
      <c r="J2676" s="6" t="s">
        <v>16</v>
      </c>
      <c r="K2676" t="str">
        <f>VLOOKUP(J2676,Hoja1!$A$1:$B$12,2,0)</f>
        <v>ABRIL</v>
      </c>
      <c r="L2676" t="s">
        <v>23</v>
      </c>
      <c r="M2676" s="6" t="str">
        <f t="shared" si="440"/>
        <v>07</v>
      </c>
      <c r="N2676" t="str">
        <f t="shared" si="449"/>
        <v>01</v>
      </c>
    </row>
    <row r="2677" spans="1:14" hidden="1">
      <c r="A2677" s="1">
        <v>45776</v>
      </c>
      <c r="B2677">
        <f t="shared" si="441"/>
        <v>2025</v>
      </c>
      <c r="C2677" t="str">
        <f t="shared" si="442"/>
        <v>04</v>
      </c>
      <c r="D2677" t="str">
        <f t="shared" si="447"/>
        <v>ABRIL</v>
      </c>
      <c r="E2677" t="str">
        <f t="shared" si="443"/>
        <v>MAR.</v>
      </c>
      <c r="F2677" t="str">
        <f t="shared" si="444"/>
        <v>18</v>
      </c>
      <c r="G2677">
        <f t="shared" si="445"/>
        <v>2025</v>
      </c>
      <c r="H2677" t="str">
        <f t="shared" si="446"/>
        <v>14</v>
      </c>
      <c r="I2677" t="str">
        <f t="shared" si="448"/>
        <v>2025-04</v>
      </c>
      <c r="J2677" s="6" t="s">
        <v>16</v>
      </c>
      <c r="K2677" t="str">
        <f>VLOOKUP(J2677,Hoja1!$A$1:$B$12,2,0)</f>
        <v>ABRIL</v>
      </c>
      <c r="L2677" t="s">
        <v>23</v>
      </c>
      <c r="M2677" s="6" t="str">
        <f t="shared" si="440"/>
        <v>07</v>
      </c>
      <c r="N2677" t="str">
        <f t="shared" si="449"/>
        <v>01</v>
      </c>
    </row>
    <row r="2678" spans="1:14" hidden="1">
      <c r="A2678" s="1">
        <v>45777</v>
      </c>
      <c r="B2678">
        <f t="shared" si="441"/>
        <v>2025</v>
      </c>
      <c r="C2678" t="str">
        <f t="shared" si="442"/>
        <v>04</v>
      </c>
      <c r="D2678" t="str">
        <f t="shared" si="447"/>
        <v>ABRIL</v>
      </c>
      <c r="E2678" t="str">
        <f t="shared" si="443"/>
        <v>MIÉ.</v>
      </c>
      <c r="F2678" t="str">
        <f t="shared" si="444"/>
        <v>18</v>
      </c>
      <c r="G2678">
        <f t="shared" si="445"/>
        <v>2025</v>
      </c>
      <c r="H2678" t="str">
        <f t="shared" si="446"/>
        <v>14</v>
      </c>
      <c r="I2678" t="str">
        <f t="shared" si="448"/>
        <v>2025-04</v>
      </c>
      <c r="J2678" s="6" t="s">
        <v>16</v>
      </c>
      <c r="K2678" t="str">
        <f>VLOOKUP(J2678,Hoja1!$A$1:$B$12,2,0)</f>
        <v>ABRIL</v>
      </c>
      <c r="L2678" t="s">
        <v>23</v>
      </c>
      <c r="M2678" s="6" t="str">
        <f t="shared" si="440"/>
        <v>07</v>
      </c>
      <c r="N2678" t="str">
        <f t="shared" si="449"/>
        <v>01</v>
      </c>
    </row>
    <row r="2679" spans="1:14" hidden="1">
      <c r="A2679" s="1">
        <v>45778</v>
      </c>
      <c r="B2679">
        <f t="shared" si="441"/>
        <v>2025</v>
      </c>
      <c r="C2679" t="str">
        <f t="shared" si="442"/>
        <v>05</v>
      </c>
      <c r="D2679" t="str">
        <f t="shared" si="447"/>
        <v>MAYO</v>
      </c>
      <c r="E2679" t="str">
        <f t="shared" si="443"/>
        <v>JUE.</v>
      </c>
      <c r="F2679" t="str">
        <f t="shared" si="444"/>
        <v>18</v>
      </c>
      <c r="G2679">
        <f t="shared" si="445"/>
        <v>2025</v>
      </c>
      <c r="H2679" t="str">
        <f t="shared" si="446"/>
        <v>14</v>
      </c>
      <c r="I2679" t="str">
        <f t="shared" si="448"/>
        <v>2025-05</v>
      </c>
      <c r="J2679" s="6" t="s">
        <v>16</v>
      </c>
      <c r="K2679" t="str">
        <f>VLOOKUP(J2679,Hoja1!$A$1:$B$12,2,0)</f>
        <v>ABRIL</v>
      </c>
      <c r="L2679" t="s">
        <v>23</v>
      </c>
      <c r="M2679" s="6" t="str">
        <f t="shared" si="440"/>
        <v>07</v>
      </c>
      <c r="N2679" t="str">
        <f t="shared" si="449"/>
        <v>01</v>
      </c>
    </row>
    <row r="2680" spans="1:14" hidden="1">
      <c r="A2680" s="1">
        <v>45779</v>
      </c>
      <c r="B2680">
        <f t="shared" si="441"/>
        <v>2025</v>
      </c>
      <c r="C2680" t="str">
        <f t="shared" si="442"/>
        <v>05</v>
      </c>
      <c r="D2680" t="str">
        <f t="shared" si="447"/>
        <v>MAYO</v>
      </c>
      <c r="E2680" t="str">
        <f t="shared" si="443"/>
        <v>VIE.</v>
      </c>
      <c r="F2680" t="str">
        <f t="shared" si="444"/>
        <v>18</v>
      </c>
      <c r="G2680">
        <f t="shared" si="445"/>
        <v>2025</v>
      </c>
      <c r="H2680" t="str">
        <f t="shared" si="446"/>
        <v>14</v>
      </c>
      <c r="I2680" t="str">
        <f t="shared" si="448"/>
        <v>2025-05</v>
      </c>
      <c r="J2680" s="6" t="s">
        <v>16</v>
      </c>
      <c r="K2680" t="str">
        <f>VLOOKUP(J2680,Hoja1!$A$1:$B$12,2,0)</f>
        <v>ABRIL</v>
      </c>
      <c r="L2680" t="s">
        <v>23</v>
      </c>
      <c r="M2680" s="6" t="str">
        <f t="shared" ref="M2680:M2743" si="450">TEXT(ROUND(H2680/2,0),"00")</f>
        <v>07</v>
      </c>
      <c r="N2680" t="str">
        <f t="shared" si="449"/>
        <v>01</v>
      </c>
    </row>
    <row r="2681" spans="1:14" hidden="1">
      <c r="A2681" s="1">
        <v>45780</v>
      </c>
      <c r="B2681">
        <f t="shared" ref="B2681:B2744" si="451">YEAR(A2681)</f>
        <v>2025</v>
      </c>
      <c r="C2681" t="str">
        <f t="shared" ref="C2681:C2744" si="452">TEXT(MONTH(A2681),"00")</f>
        <v>05</v>
      </c>
      <c r="D2681" t="str">
        <f t="shared" si="447"/>
        <v>MAYO</v>
      </c>
      <c r="E2681" t="str">
        <f t="shared" ref="E2681:E2744" si="453">UPPER(TEXT(A2681,"ddd"))</f>
        <v>SÁB.</v>
      </c>
      <c r="F2681" t="str">
        <f t="shared" ref="F2681:F2744" si="454">IF(WEEKNUM(A2681) = 53, TEXT(52,"##"), TEXT(WEEKNUM(A2681),"00"))</f>
        <v>18</v>
      </c>
      <c r="G2681">
        <f t="shared" ref="G2681:G2744" si="455">IF((WEEKNUM(A2681))-5 &lt;= 0,(YEAR(A2681)) - 1, YEAR(A2681))</f>
        <v>2025</v>
      </c>
      <c r="H2681" t="str">
        <f t="shared" ref="H2681:H2744" si="456">IF(F2681-4&lt;=0,IF(F2681="01",TEXT(48,"00"),TEXT(49+F2681-1,"00")),TEXT((WEEKNUM(A2681))-4,"00"))</f>
        <v>14</v>
      </c>
      <c r="I2681" t="str">
        <f t="shared" si="448"/>
        <v>2025-05</v>
      </c>
      <c r="J2681" s="6" t="s">
        <v>16</v>
      </c>
      <c r="K2681" t="str">
        <f>VLOOKUP(J2681,Hoja1!$A$1:$B$12,2,0)</f>
        <v>ABRIL</v>
      </c>
      <c r="L2681" t="s">
        <v>23</v>
      </c>
      <c r="M2681" s="6" t="str">
        <f t="shared" si="450"/>
        <v>07</v>
      </c>
      <c r="N2681" t="str">
        <f t="shared" si="449"/>
        <v>01</v>
      </c>
    </row>
    <row r="2682" spans="1:14" hidden="1">
      <c r="A2682" s="1">
        <v>45781</v>
      </c>
      <c r="B2682">
        <f t="shared" si="451"/>
        <v>2025</v>
      </c>
      <c r="C2682" t="str">
        <f t="shared" si="452"/>
        <v>05</v>
      </c>
      <c r="D2682" t="str">
        <f t="shared" si="447"/>
        <v>MAYO</v>
      </c>
      <c r="E2682" t="str">
        <f t="shared" si="453"/>
        <v>DOM.</v>
      </c>
      <c r="F2682" t="str">
        <f t="shared" si="454"/>
        <v>19</v>
      </c>
      <c r="G2682">
        <f t="shared" si="455"/>
        <v>2025</v>
      </c>
      <c r="H2682" t="str">
        <f t="shared" si="456"/>
        <v>15</v>
      </c>
      <c r="I2682" t="str">
        <f t="shared" si="448"/>
        <v>2025-05</v>
      </c>
      <c r="J2682" s="6" t="s">
        <v>17</v>
      </c>
      <c r="K2682" t="str">
        <f>VLOOKUP(J2682,Hoja1!$A$1:$B$12,2,0)</f>
        <v>MAYO</v>
      </c>
      <c r="L2682" t="s">
        <v>23</v>
      </c>
      <c r="M2682" s="6" t="str">
        <f t="shared" si="450"/>
        <v>08</v>
      </c>
      <c r="N2682" t="str">
        <f t="shared" si="449"/>
        <v>02</v>
      </c>
    </row>
    <row r="2683" spans="1:14" hidden="1">
      <c r="A2683" s="1">
        <v>45782</v>
      </c>
      <c r="B2683">
        <f t="shared" si="451"/>
        <v>2025</v>
      </c>
      <c r="C2683" t="str">
        <f t="shared" si="452"/>
        <v>05</v>
      </c>
      <c r="D2683" t="str">
        <f t="shared" si="447"/>
        <v>MAYO</v>
      </c>
      <c r="E2683" t="str">
        <f t="shared" si="453"/>
        <v>LUN.</v>
      </c>
      <c r="F2683" t="str">
        <f t="shared" si="454"/>
        <v>19</v>
      </c>
      <c r="G2683">
        <f t="shared" si="455"/>
        <v>2025</v>
      </c>
      <c r="H2683" t="str">
        <f t="shared" si="456"/>
        <v>15</v>
      </c>
      <c r="I2683" t="str">
        <f t="shared" si="448"/>
        <v>2025-05</v>
      </c>
      <c r="J2683" s="6" t="s">
        <v>17</v>
      </c>
      <c r="K2683" t="str">
        <f>VLOOKUP(J2683,Hoja1!$A$1:$B$12,2,0)</f>
        <v>MAYO</v>
      </c>
      <c r="L2683" t="s">
        <v>23</v>
      </c>
      <c r="M2683" s="6" t="str">
        <f t="shared" si="450"/>
        <v>08</v>
      </c>
      <c r="N2683" t="str">
        <f t="shared" si="449"/>
        <v>02</v>
      </c>
    </row>
    <row r="2684" spans="1:14" hidden="1">
      <c r="A2684" s="1">
        <v>45783</v>
      </c>
      <c r="B2684">
        <f t="shared" si="451"/>
        <v>2025</v>
      </c>
      <c r="C2684" t="str">
        <f t="shared" si="452"/>
        <v>05</v>
      </c>
      <c r="D2684" t="str">
        <f t="shared" si="447"/>
        <v>MAYO</v>
      </c>
      <c r="E2684" t="str">
        <f t="shared" si="453"/>
        <v>MAR.</v>
      </c>
      <c r="F2684" t="str">
        <f t="shared" si="454"/>
        <v>19</v>
      </c>
      <c r="G2684">
        <f t="shared" si="455"/>
        <v>2025</v>
      </c>
      <c r="H2684" t="str">
        <f t="shared" si="456"/>
        <v>15</v>
      </c>
      <c r="I2684" t="str">
        <f t="shared" si="448"/>
        <v>2025-05</v>
      </c>
      <c r="J2684" s="6" t="s">
        <v>17</v>
      </c>
      <c r="K2684" t="str">
        <f>VLOOKUP(J2684,Hoja1!$A$1:$B$12,2,0)</f>
        <v>MAYO</v>
      </c>
      <c r="L2684" t="s">
        <v>23</v>
      </c>
      <c r="M2684" s="6" t="str">
        <f t="shared" si="450"/>
        <v>08</v>
      </c>
      <c r="N2684" t="str">
        <f t="shared" si="449"/>
        <v>02</v>
      </c>
    </row>
    <row r="2685" spans="1:14" hidden="1">
      <c r="A2685" s="1">
        <v>45784</v>
      </c>
      <c r="B2685">
        <f t="shared" si="451"/>
        <v>2025</v>
      </c>
      <c r="C2685" t="str">
        <f t="shared" si="452"/>
        <v>05</v>
      </c>
      <c r="D2685" t="str">
        <f t="shared" si="447"/>
        <v>MAYO</v>
      </c>
      <c r="E2685" t="str">
        <f t="shared" si="453"/>
        <v>MIÉ.</v>
      </c>
      <c r="F2685" t="str">
        <f t="shared" si="454"/>
        <v>19</v>
      </c>
      <c r="G2685">
        <f t="shared" si="455"/>
        <v>2025</v>
      </c>
      <c r="H2685" t="str">
        <f t="shared" si="456"/>
        <v>15</v>
      </c>
      <c r="I2685" t="str">
        <f t="shared" si="448"/>
        <v>2025-05</v>
      </c>
      <c r="J2685" s="6" t="s">
        <v>17</v>
      </c>
      <c r="K2685" t="str">
        <f>VLOOKUP(J2685,Hoja1!$A$1:$B$12,2,0)</f>
        <v>MAYO</v>
      </c>
      <c r="L2685" t="s">
        <v>23</v>
      </c>
      <c r="M2685" s="6" t="str">
        <f t="shared" si="450"/>
        <v>08</v>
      </c>
      <c r="N2685" t="str">
        <f t="shared" si="449"/>
        <v>02</v>
      </c>
    </row>
    <row r="2686" spans="1:14" hidden="1">
      <c r="A2686" s="1">
        <v>45785</v>
      </c>
      <c r="B2686">
        <f t="shared" si="451"/>
        <v>2025</v>
      </c>
      <c r="C2686" t="str">
        <f t="shared" si="452"/>
        <v>05</v>
      </c>
      <c r="D2686" t="str">
        <f t="shared" si="447"/>
        <v>MAYO</v>
      </c>
      <c r="E2686" t="str">
        <f t="shared" si="453"/>
        <v>JUE.</v>
      </c>
      <c r="F2686" t="str">
        <f t="shared" si="454"/>
        <v>19</v>
      </c>
      <c r="G2686">
        <f t="shared" si="455"/>
        <v>2025</v>
      </c>
      <c r="H2686" t="str">
        <f t="shared" si="456"/>
        <v>15</v>
      </c>
      <c r="I2686" t="str">
        <f t="shared" si="448"/>
        <v>2025-05</v>
      </c>
      <c r="J2686" s="6" t="s">
        <v>17</v>
      </c>
      <c r="K2686" t="str">
        <f>VLOOKUP(J2686,Hoja1!$A$1:$B$12,2,0)</f>
        <v>MAYO</v>
      </c>
      <c r="L2686" t="s">
        <v>23</v>
      </c>
      <c r="M2686" s="6" t="str">
        <f t="shared" si="450"/>
        <v>08</v>
      </c>
      <c r="N2686" t="str">
        <f t="shared" si="449"/>
        <v>02</v>
      </c>
    </row>
    <row r="2687" spans="1:14" hidden="1">
      <c r="A2687" s="1">
        <v>45786</v>
      </c>
      <c r="B2687">
        <f t="shared" si="451"/>
        <v>2025</v>
      </c>
      <c r="C2687" t="str">
        <f t="shared" si="452"/>
        <v>05</v>
      </c>
      <c r="D2687" t="str">
        <f t="shared" si="447"/>
        <v>MAYO</v>
      </c>
      <c r="E2687" t="str">
        <f t="shared" si="453"/>
        <v>VIE.</v>
      </c>
      <c r="F2687" t="str">
        <f t="shared" si="454"/>
        <v>19</v>
      </c>
      <c r="G2687">
        <f t="shared" si="455"/>
        <v>2025</v>
      </c>
      <c r="H2687" t="str">
        <f t="shared" si="456"/>
        <v>15</v>
      </c>
      <c r="I2687" t="str">
        <f t="shared" si="448"/>
        <v>2025-05</v>
      </c>
      <c r="J2687" s="6" t="s">
        <v>17</v>
      </c>
      <c r="K2687" t="str">
        <f>VLOOKUP(J2687,Hoja1!$A$1:$B$12,2,0)</f>
        <v>MAYO</v>
      </c>
      <c r="L2687" t="s">
        <v>23</v>
      </c>
      <c r="M2687" s="6" t="str">
        <f t="shared" si="450"/>
        <v>08</v>
      </c>
      <c r="N2687" t="str">
        <f t="shared" si="449"/>
        <v>02</v>
      </c>
    </row>
    <row r="2688" spans="1:14" hidden="1">
      <c r="A2688" s="1">
        <v>45787</v>
      </c>
      <c r="B2688">
        <f t="shared" si="451"/>
        <v>2025</v>
      </c>
      <c r="C2688" t="str">
        <f t="shared" si="452"/>
        <v>05</v>
      </c>
      <c r="D2688" t="str">
        <f t="shared" si="447"/>
        <v>MAYO</v>
      </c>
      <c r="E2688" t="str">
        <f t="shared" si="453"/>
        <v>SÁB.</v>
      </c>
      <c r="F2688" t="str">
        <f t="shared" si="454"/>
        <v>19</v>
      </c>
      <c r="G2688">
        <f t="shared" si="455"/>
        <v>2025</v>
      </c>
      <c r="H2688" t="str">
        <f t="shared" si="456"/>
        <v>15</v>
      </c>
      <c r="I2688" t="str">
        <f t="shared" si="448"/>
        <v>2025-05</v>
      </c>
      <c r="J2688" s="6" t="s">
        <v>17</v>
      </c>
      <c r="K2688" t="str">
        <f>VLOOKUP(J2688,Hoja1!$A$1:$B$12,2,0)</f>
        <v>MAYO</v>
      </c>
      <c r="L2688" t="s">
        <v>23</v>
      </c>
      <c r="M2688" s="6" t="str">
        <f t="shared" si="450"/>
        <v>08</v>
      </c>
      <c r="N2688" t="str">
        <f t="shared" si="449"/>
        <v>02</v>
      </c>
    </row>
    <row r="2689" spans="1:14" hidden="1">
      <c r="A2689" s="1">
        <v>45788</v>
      </c>
      <c r="B2689">
        <f t="shared" si="451"/>
        <v>2025</v>
      </c>
      <c r="C2689" t="str">
        <f t="shared" si="452"/>
        <v>05</v>
      </c>
      <c r="D2689" t="str">
        <f t="shared" si="447"/>
        <v>MAYO</v>
      </c>
      <c r="E2689" t="str">
        <f t="shared" si="453"/>
        <v>DOM.</v>
      </c>
      <c r="F2689" t="str">
        <f t="shared" si="454"/>
        <v>20</v>
      </c>
      <c r="G2689">
        <f t="shared" si="455"/>
        <v>2025</v>
      </c>
      <c r="H2689" t="str">
        <f t="shared" si="456"/>
        <v>16</v>
      </c>
      <c r="I2689" t="str">
        <f t="shared" si="448"/>
        <v>2025-05</v>
      </c>
      <c r="J2689" s="6" t="s">
        <v>17</v>
      </c>
      <c r="K2689" t="str">
        <f>VLOOKUP(J2689,Hoja1!$A$1:$B$12,2,0)</f>
        <v>MAYO</v>
      </c>
      <c r="L2689" t="s">
        <v>23</v>
      </c>
      <c r="M2689" s="6" t="str">
        <f t="shared" si="450"/>
        <v>08</v>
      </c>
      <c r="N2689" t="str">
        <f t="shared" si="449"/>
        <v>02</v>
      </c>
    </row>
    <row r="2690" spans="1:14" hidden="1">
      <c r="A2690" s="1">
        <v>45789</v>
      </c>
      <c r="B2690">
        <f t="shared" si="451"/>
        <v>2025</v>
      </c>
      <c r="C2690" t="str">
        <f t="shared" si="452"/>
        <v>05</v>
      </c>
      <c r="D2690" t="str">
        <f t="shared" si="447"/>
        <v>MAYO</v>
      </c>
      <c r="E2690" t="str">
        <f t="shared" si="453"/>
        <v>LUN.</v>
      </c>
      <c r="F2690" t="str">
        <f t="shared" si="454"/>
        <v>20</v>
      </c>
      <c r="G2690">
        <f t="shared" si="455"/>
        <v>2025</v>
      </c>
      <c r="H2690" t="str">
        <f t="shared" si="456"/>
        <v>16</v>
      </c>
      <c r="I2690" t="str">
        <f t="shared" si="448"/>
        <v>2025-05</v>
      </c>
      <c r="J2690" s="6" t="s">
        <v>17</v>
      </c>
      <c r="K2690" t="str">
        <f>VLOOKUP(J2690,Hoja1!$A$1:$B$12,2,0)</f>
        <v>MAYO</v>
      </c>
      <c r="L2690" t="s">
        <v>23</v>
      </c>
      <c r="M2690" s="6" t="str">
        <f t="shared" si="450"/>
        <v>08</v>
      </c>
      <c r="N2690" t="str">
        <f t="shared" si="449"/>
        <v>02</v>
      </c>
    </row>
    <row r="2691" spans="1:14" hidden="1">
      <c r="A2691" s="1">
        <v>45790</v>
      </c>
      <c r="B2691">
        <f t="shared" si="451"/>
        <v>2025</v>
      </c>
      <c r="C2691" t="str">
        <f t="shared" si="452"/>
        <v>05</v>
      </c>
      <c r="D2691" t="str">
        <f t="shared" ref="D2691:D2754" si="457">UPPER(TEXT(A2691,"mmmm"))</f>
        <v>MAYO</v>
      </c>
      <c r="E2691" t="str">
        <f t="shared" si="453"/>
        <v>MAR.</v>
      </c>
      <c r="F2691" t="str">
        <f t="shared" si="454"/>
        <v>20</v>
      </c>
      <c r="G2691">
        <f t="shared" si="455"/>
        <v>2025</v>
      </c>
      <c r="H2691" t="str">
        <f t="shared" si="456"/>
        <v>16</v>
      </c>
      <c r="I2691" t="str">
        <f t="shared" ref="I2691:I2754" si="458">YEAR(A2691) &amp; "-" &amp;TEXT(MONTH(A2691),"00")</f>
        <v>2025-05</v>
      </c>
      <c r="J2691" s="6" t="s">
        <v>17</v>
      </c>
      <c r="K2691" t="str">
        <f>VLOOKUP(J2691,Hoja1!$A$1:$B$12,2,0)</f>
        <v>MAYO</v>
      </c>
      <c r="L2691" t="s">
        <v>23</v>
      </c>
      <c r="M2691" s="6" t="str">
        <f t="shared" si="450"/>
        <v>08</v>
      </c>
      <c r="N2691" t="str">
        <f t="shared" ref="N2691:N2754" si="459">IF(OR(J2691="02",J2691="03",J2691="04"),"01",IF(OR(J2691="05",J2691="06",J2691="07"),"02",IF(OR(J2691="08",J2691="09",J2691="10"),"03","04")))</f>
        <v>02</v>
      </c>
    </row>
    <row r="2692" spans="1:14" hidden="1">
      <c r="A2692" s="1">
        <v>45791</v>
      </c>
      <c r="B2692">
        <f t="shared" si="451"/>
        <v>2025</v>
      </c>
      <c r="C2692" t="str">
        <f t="shared" si="452"/>
        <v>05</v>
      </c>
      <c r="D2692" t="str">
        <f t="shared" si="457"/>
        <v>MAYO</v>
      </c>
      <c r="E2692" t="str">
        <f t="shared" si="453"/>
        <v>MIÉ.</v>
      </c>
      <c r="F2692" t="str">
        <f t="shared" si="454"/>
        <v>20</v>
      </c>
      <c r="G2692">
        <f t="shared" si="455"/>
        <v>2025</v>
      </c>
      <c r="H2692" t="str">
        <f t="shared" si="456"/>
        <v>16</v>
      </c>
      <c r="I2692" t="str">
        <f t="shared" si="458"/>
        <v>2025-05</v>
      </c>
      <c r="J2692" s="6" t="s">
        <v>17</v>
      </c>
      <c r="K2692" t="str">
        <f>VLOOKUP(J2692,Hoja1!$A$1:$B$12,2,0)</f>
        <v>MAYO</v>
      </c>
      <c r="L2692" t="s">
        <v>23</v>
      </c>
      <c r="M2692" s="6" t="str">
        <f t="shared" si="450"/>
        <v>08</v>
      </c>
      <c r="N2692" t="str">
        <f t="shared" si="459"/>
        <v>02</v>
      </c>
    </row>
    <row r="2693" spans="1:14" hidden="1">
      <c r="A2693" s="1">
        <v>45792</v>
      </c>
      <c r="B2693">
        <f t="shared" si="451"/>
        <v>2025</v>
      </c>
      <c r="C2693" t="str">
        <f t="shared" si="452"/>
        <v>05</v>
      </c>
      <c r="D2693" t="str">
        <f t="shared" si="457"/>
        <v>MAYO</v>
      </c>
      <c r="E2693" t="str">
        <f t="shared" si="453"/>
        <v>JUE.</v>
      </c>
      <c r="F2693" t="str">
        <f t="shared" si="454"/>
        <v>20</v>
      </c>
      <c r="G2693">
        <f t="shared" si="455"/>
        <v>2025</v>
      </c>
      <c r="H2693" t="str">
        <f t="shared" si="456"/>
        <v>16</v>
      </c>
      <c r="I2693" t="str">
        <f t="shared" si="458"/>
        <v>2025-05</v>
      </c>
      <c r="J2693" s="6" t="s">
        <v>17</v>
      </c>
      <c r="K2693" t="str">
        <f>VLOOKUP(J2693,Hoja1!$A$1:$B$12,2,0)</f>
        <v>MAYO</v>
      </c>
      <c r="L2693" t="s">
        <v>23</v>
      </c>
      <c r="M2693" s="6" t="str">
        <f t="shared" si="450"/>
        <v>08</v>
      </c>
      <c r="N2693" t="str">
        <f t="shared" si="459"/>
        <v>02</v>
      </c>
    </row>
    <row r="2694" spans="1:14" hidden="1">
      <c r="A2694" s="1">
        <v>45793</v>
      </c>
      <c r="B2694">
        <f t="shared" si="451"/>
        <v>2025</v>
      </c>
      <c r="C2694" t="str">
        <f t="shared" si="452"/>
        <v>05</v>
      </c>
      <c r="D2694" t="str">
        <f t="shared" si="457"/>
        <v>MAYO</v>
      </c>
      <c r="E2694" t="str">
        <f t="shared" si="453"/>
        <v>VIE.</v>
      </c>
      <c r="F2694" t="str">
        <f t="shared" si="454"/>
        <v>20</v>
      </c>
      <c r="G2694">
        <f t="shared" si="455"/>
        <v>2025</v>
      </c>
      <c r="H2694" t="str">
        <f t="shared" si="456"/>
        <v>16</v>
      </c>
      <c r="I2694" t="str">
        <f t="shared" si="458"/>
        <v>2025-05</v>
      </c>
      <c r="J2694" s="6" t="s">
        <v>17</v>
      </c>
      <c r="K2694" t="str">
        <f>VLOOKUP(J2694,Hoja1!$A$1:$B$12,2,0)</f>
        <v>MAYO</v>
      </c>
      <c r="L2694" t="s">
        <v>23</v>
      </c>
      <c r="M2694" s="6" t="str">
        <f t="shared" si="450"/>
        <v>08</v>
      </c>
      <c r="N2694" t="str">
        <f t="shared" si="459"/>
        <v>02</v>
      </c>
    </row>
    <row r="2695" spans="1:14" hidden="1">
      <c r="A2695" s="1">
        <v>45794</v>
      </c>
      <c r="B2695">
        <f t="shared" si="451"/>
        <v>2025</v>
      </c>
      <c r="C2695" t="str">
        <f t="shared" si="452"/>
        <v>05</v>
      </c>
      <c r="D2695" t="str">
        <f t="shared" si="457"/>
        <v>MAYO</v>
      </c>
      <c r="E2695" t="str">
        <f t="shared" si="453"/>
        <v>SÁB.</v>
      </c>
      <c r="F2695" t="str">
        <f t="shared" si="454"/>
        <v>20</v>
      </c>
      <c r="G2695">
        <f t="shared" si="455"/>
        <v>2025</v>
      </c>
      <c r="H2695" t="str">
        <f t="shared" si="456"/>
        <v>16</v>
      </c>
      <c r="I2695" t="str">
        <f t="shared" si="458"/>
        <v>2025-05</v>
      </c>
      <c r="J2695" s="6" t="s">
        <v>17</v>
      </c>
      <c r="K2695" t="str">
        <f>VLOOKUP(J2695,Hoja1!$A$1:$B$12,2,0)</f>
        <v>MAYO</v>
      </c>
      <c r="L2695" t="s">
        <v>23</v>
      </c>
      <c r="M2695" s="6" t="str">
        <f t="shared" si="450"/>
        <v>08</v>
      </c>
      <c r="N2695" t="str">
        <f t="shared" si="459"/>
        <v>02</v>
      </c>
    </row>
    <row r="2696" spans="1:14" hidden="1">
      <c r="A2696" s="1">
        <v>45795</v>
      </c>
      <c r="B2696">
        <f t="shared" si="451"/>
        <v>2025</v>
      </c>
      <c r="C2696" t="str">
        <f t="shared" si="452"/>
        <v>05</v>
      </c>
      <c r="D2696" t="str">
        <f t="shared" si="457"/>
        <v>MAYO</v>
      </c>
      <c r="E2696" t="str">
        <f t="shared" si="453"/>
        <v>DOM.</v>
      </c>
      <c r="F2696" t="str">
        <f t="shared" si="454"/>
        <v>21</v>
      </c>
      <c r="G2696">
        <f t="shared" si="455"/>
        <v>2025</v>
      </c>
      <c r="H2696" t="str">
        <f t="shared" si="456"/>
        <v>17</v>
      </c>
      <c r="I2696" t="str">
        <f t="shared" si="458"/>
        <v>2025-05</v>
      </c>
      <c r="J2696" s="6" t="s">
        <v>17</v>
      </c>
      <c r="K2696" t="str">
        <f>VLOOKUP(J2696,Hoja1!$A$1:$B$12,2,0)</f>
        <v>MAYO</v>
      </c>
      <c r="L2696" t="s">
        <v>23</v>
      </c>
      <c r="M2696" s="6" t="str">
        <f t="shared" si="450"/>
        <v>09</v>
      </c>
      <c r="N2696" t="str">
        <f t="shared" si="459"/>
        <v>02</v>
      </c>
    </row>
    <row r="2697" spans="1:14" hidden="1">
      <c r="A2697" s="1">
        <v>45796</v>
      </c>
      <c r="B2697">
        <f t="shared" si="451"/>
        <v>2025</v>
      </c>
      <c r="C2697" t="str">
        <f t="shared" si="452"/>
        <v>05</v>
      </c>
      <c r="D2697" t="str">
        <f t="shared" si="457"/>
        <v>MAYO</v>
      </c>
      <c r="E2697" t="str">
        <f t="shared" si="453"/>
        <v>LUN.</v>
      </c>
      <c r="F2697" t="str">
        <f t="shared" si="454"/>
        <v>21</v>
      </c>
      <c r="G2697">
        <f t="shared" si="455"/>
        <v>2025</v>
      </c>
      <c r="H2697" t="str">
        <f t="shared" si="456"/>
        <v>17</v>
      </c>
      <c r="I2697" t="str">
        <f t="shared" si="458"/>
        <v>2025-05</v>
      </c>
      <c r="J2697" s="6" t="s">
        <v>17</v>
      </c>
      <c r="K2697" t="str">
        <f>VLOOKUP(J2697,Hoja1!$A$1:$B$12,2,0)</f>
        <v>MAYO</v>
      </c>
      <c r="L2697" t="s">
        <v>23</v>
      </c>
      <c r="M2697" s="6" t="str">
        <f t="shared" si="450"/>
        <v>09</v>
      </c>
      <c r="N2697" t="str">
        <f t="shared" si="459"/>
        <v>02</v>
      </c>
    </row>
    <row r="2698" spans="1:14" hidden="1">
      <c r="A2698" s="1">
        <v>45797</v>
      </c>
      <c r="B2698">
        <f t="shared" si="451"/>
        <v>2025</v>
      </c>
      <c r="C2698" t="str">
        <f t="shared" si="452"/>
        <v>05</v>
      </c>
      <c r="D2698" t="str">
        <f t="shared" si="457"/>
        <v>MAYO</v>
      </c>
      <c r="E2698" t="str">
        <f t="shared" si="453"/>
        <v>MAR.</v>
      </c>
      <c r="F2698" t="str">
        <f t="shared" si="454"/>
        <v>21</v>
      </c>
      <c r="G2698">
        <f t="shared" si="455"/>
        <v>2025</v>
      </c>
      <c r="H2698" t="str">
        <f t="shared" si="456"/>
        <v>17</v>
      </c>
      <c r="I2698" t="str">
        <f t="shared" si="458"/>
        <v>2025-05</v>
      </c>
      <c r="J2698" s="6" t="s">
        <v>17</v>
      </c>
      <c r="K2698" t="str">
        <f>VLOOKUP(J2698,Hoja1!$A$1:$B$12,2,0)</f>
        <v>MAYO</v>
      </c>
      <c r="L2698" t="s">
        <v>23</v>
      </c>
      <c r="M2698" s="6" t="str">
        <f t="shared" si="450"/>
        <v>09</v>
      </c>
      <c r="N2698" t="str">
        <f t="shared" si="459"/>
        <v>02</v>
      </c>
    </row>
    <row r="2699" spans="1:14" hidden="1">
      <c r="A2699" s="1">
        <v>45798</v>
      </c>
      <c r="B2699">
        <f t="shared" si="451"/>
        <v>2025</v>
      </c>
      <c r="C2699" t="str">
        <f t="shared" si="452"/>
        <v>05</v>
      </c>
      <c r="D2699" t="str">
        <f t="shared" si="457"/>
        <v>MAYO</v>
      </c>
      <c r="E2699" t="str">
        <f t="shared" si="453"/>
        <v>MIÉ.</v>
      </c>
      <c r="F2699" t="str">
        <f t="shared" si="454"/>
        <v>21</v>
      </c>
      <c r="G2699">
        <f t="shared" si="455"/>
        <v>2025</v>
      </c>
      <c r="H2699" t="str">
        <f t="shared" si="456"/>
        <v>17</v>
      </c>
      <c r="I2699" t="str">
        <f t="shared" si="458"/>
        <v>2025-05</v>
      </c>
      <c r="J2699" s="6" t="s">
        <v>17</v>
      </c>
      <c r="K2699" t="str">
        <f>VLOOKUP(J2699,Hoja1!$A$1:$B$12,2,0)</f>
        <v>MAYO</v>
      </c>
      <c r="L2699" t="s">
        <v>23</v>
      </c>
      <c r="M2699" s="6" t="str">
        <f t="shared" si="450"/>
        <v>09</v>
      </c>
      <c r="N2699" t="str">
        <f t="shared" si="459"/>
        <v>02</v>
      </c>
    </row>
    <row r="2700" spans="1:14" hidden="1">
      <c r="A2700" s="1">
        <v>45799</v>
      </c>
      <c r="B2700">
        <f t="shared" si="451"/>
        <v>2025</v>
      </c>
      <c r="C2700" t="str">
        <f t="shared" si="452"/>
        <v>05</v>
      </c>
      <c r="D2700" t="str">
        <f t="shared" si="457"/>
        <v>MAYO</v>
      </c>
      <c r="E2700" t="str">
        <f t="shared" si="453"/>
        <v>JUE.</v>
      </c>
      <c r="F2700" t="str">
        <f t="shared" si="454"/>
        <v>21</v>
      </c>
      <c r="G2700">
        <f t="shared" si="455"/>
        <v>2025</v>
      </c>
      <c r="H2700" t="str">
        <f t="shared" si="456"/>
        <v>17</v>
      </c>
      <c r="I2700" t="str">
        <f t="shared" si="458"/>
        <v>2025-05</v>
      </c>
      <c r="J2700" s="6" t="s">
        <v>17</v>
      </c>
      <c r="K2700" t="str">
        <f>VLOOKUP(J2700,Hoja1!$A$1:$B$12,2,0)</f>
        <v>MAYO</v>
      </c>
      <c r="L2700" t="s">
        <v>23</v>
      </c>
      <c r="M2700" s="6" t="str">
        <f t="shared" si="450"/>
        <v>09</v>
      </c>
      <c r="N2700" t="str">
        <f t="shared" si="459"/>
        <v>02</v>
      </c>
    </row>
    <row r="2701" spans="1:14" hidden="1">
      <c r="A2701" s="1">
        <v>45800</v>
      </c>
      <c r="B2701">
        <f t="shared" si="451"/>
        <v>2025</v>
      </c>
      <c r="C2701" t="str">
        <f t="shared" si="452"/>
        <v>05</v>
      </c>
      <c r="D2701" t="str">
        <f t="shared" si="457"/>
        <v>MAYO</v>
      </c>
      <c r="E2701" t="str">
        <f t="shared" si="453"/>
        <v>VIE.</v>
      </c>
      <c r="F2701" t="str">
        <f t="shared" si="454"/>
        <v>21</v>
      </c>
      <c r="G2701">
        <f t="shared" si="455"/>
        <v>2025</v>
      </c>
      <c r="H2701" t="str">
        <f t="shared" si="456"/>
        <v>17</v>
      </c>
      <c r="I2701" t="str">
        <f t="shared" si="458"/>
        <v>2025-05</v>
      </c>
      <c r="J2701" s="6" t="s">
        <v>17</v>
      </c>
      <c r="K2701" t="str">
        <f>VLOOKUP(J2701,Hoja1!$A$1:$B$12,2,0)</f>
        <v>MAYO</v>
      </c>
      <c r="L2701" t="s">
        <v>23</v>
      </c>
      <c r="M2701" s="6" t="str">
        <f t="shared" si="450"/>
        <v>09</v>
      </c>
      <c r="N2701" t="str">
        <f t="shared" si="459"/>
        <v>02</v>
      </c>
    </row>
    <row r="2702" spans="1:14" hidden="1">
      <c r="A2702" s="1">
        <v>45801</v>
      </c>
      <c r="B2702">
        <f t="shared" si="451"/>
        <v>2025</v>
      </c>
      <c r="C2702" t="str">
        <f t="shared" si="452"/>
        <v>05</v>
      </c>
      <c r="D2702" t="str">
        <f t="shared" si="457"/>
        <v>MAYO</v>
      </c>
      <c r="E2702" t="str">
        <f t="shared" si="453"/>
        <v>SÁB.</v>
      </c>
      <c r="F2702" t="str">
        <f t="shared" si="454"/>
        <v>21</v>
      </c>
      <c r="G2702">
        <f t="shared" si="455"/>
        <v>2025</v>
      </c>
      <c r="H2702" t="str">
        <f t="shared" si="456"/>
        <v>17</v>
      </c>
      <c r="I2702" t="str">
        <f t="shared" si="458"/>
        <v>2025-05</v>
      </c>
      <c r="J2702" s="6" t="s">
        <v>17</v>
      </c>
      <c r="K2702" t="str">
        <f>VLOOKUP(J2702,Hoja1!$A$1:$B$12,2,0)</f>
        <v>MAYO</v>
      </c>
      <c r="L2702" t="s">
        <v>23</v>
      </c>
      <c r="M2702" s="6" t="str">
        <f t="shared" si="450"/>
        <v>09</v>
      </c>
      <c r="N2702" t="str">
        <f t="shared" si="459"/>
        <v>02</v>
      </c>
    </row>
    <row r="2703" spans="1:14" hidden="1">
      <c r="A2703" s="1">
        <v>45802</v>
      </c>
      <c r="B2703">
        <f t="shared" si="451"/>
        <v>2025</v>
      </c>
      <c r="C2703" t="str">
        <f t="shared" si="452"/>
        <v>05</v>
      </c>
      <c r="D2703" t="str">
        <f t="shared" si="457"/>
        <v>MAYO</v>
      </c>
      <c r="E2703" t="str">
        <f t="shared" si="453"/>
        <v>DOM.</v>
      </c>
      <c r="F2703" t="str">
        <f t="shared" si="454"/>
        <v>22</v>
      </c>
      <c r="G2703">
        <f t="shared" si="455"/>
        <v>2025</v>
      </c>
      <c r="H2703" t="str">
        <f t="shared" si="456"/>
        <v>18</v>
      </c>
      <c r="I2703" t="str">
        <f t="shared" si="458"/>
        <v>2025-05</v>
      </c>
      <c r="J2703" s="6" t="s">
        <v>17</v>
      </c>
      <c r="K2703" t="str">
        <f>VLOOKUP(J2703,Hoja1!$A$1:$B$12,2,0)</f>
        <v>MAYO</v>
      </c>
      <c r="L2703" t="s">
        <v>23</v>
      </c>
      <c r="M2703" s="6" t="str">
        <f t="shared" si="450"/>
        <v>09</v>
      </c>
      <c r="N2703" t="str">
        <f t="shared" si="459"/>
        <v>02</v>
      </c>
    </row>
    <row r="2704" spans="1:14" hidden="1">
      <c r="A2704" s="1">
        <v>45803</v>
      </c>
      <c r="B2704">
        <f t="shared" si="451"/>
        <v>2025</v>
      </c>
      <c r="C2704" t="str">
        <f t="shared" si="452"/>
        <v>05</v>
      </c>
      <c r="D2704" t="str">
        <f t="shared" si="457"/>
        <v>MAYO</v>
      </c>
      <c r="E2704" t="str">
        <f t="shared" si="453"/>
        <v>LUN.</v>
      </c>
      <c r="F2704" t="str">
        <f t="shared" si="454"/>
        <v>22</v>
      </c>
      <c r="G2704">
        <f t="shared" si="455"/>
        <v>2025</v>
      </c>
      <c r="H2704" t="str">
        <f t="shared" si="456"/>
        <v>18</v>
      </c>
      <c r="I2704" t="str">
        <f t="shared" si="458"/>
        <v>2025-05</v>
      </c>
      <c r="J2704" s="6" t="s">
        <v>17</v>
      </c>
      <c r="K2704" t="str">
        <f>VLOOKUP(J2704,Hoja1!$A$1:$B$12,2,0)</f>
        <v>MAYO</v>
      </c>
      <c r="L2704" t="s">
        <v>23</v>
      </c>
      <c r="M2704" s="6" t="str">
        <f t="shared" si="450"/>
        <v>09</v>
      </c>
      <c r="N2704" t="str">
        <f t="shared" si="459"/>
        <v>02</v>
      </c>
    </row>
    <row r="2705" spans="1:14" hidden="1">
      <c r="A2705" s="1">
        <v>45804</v>
      </c>
      <c r="B2705">
        <f t="shared" si="451"/>
        <v>2025</v>
      </c>
      <c r="C2705" t="str">
        <f t="shared" si="452"/>
        <v>05</v>
      </c>
      <c r="D2705" t="str">
        <f t="shared" si="457"/>
        <v>MAYO</v>
      </c>
      <c r="E2705" t="str">
        <f t="shared" si="453"/>
        <v>MAR.</v>
      </c>
      <c r="F2705" t="str">
        <f t="shared" si="454"/>
        <v>22</v>
      </c>
      <c r="G2705">
        <f t="shared" si="455"/>
        <v>2025</v>
      </c>
      <c r="H2705" t="str">
        <f t="shared" si="456"/>
        <v>18</v>
      </c>
      <c r="I2705" t="str">
        <f t="shared" si="458"/>
        <v>2025-05</v>
      </c>
      <c r="J2705" s="6" t="s">
        <v>17</v>
      </c>
      <c r="K2705" t="str">
        <f>VLOOKUP(J2705,Hoja1!$A$1:$B$12,2,0)</f>
        <v>MAYO</v>
      </c>
      <c r="L2705" t="s">
        <v>23</v>
      </c>
      <c r="M2705" s="6" t="str">
        <f t="shared" si="450"/>
        <v>09</v>
      </c>
      <c r="N2705" t="str">
        <f t="shared" si="459"/>
        <v>02</v>
      </c>
    </row>
    <row r="2706" spans="1:14" hidden="1">
      <c r="A2706" s="1">
        <v>45805</v>
      </c>
      <c r="B2706">
        <f t="shared" si="451"/>
        <v>2025</v>
      </c>
      <c r="C2706" t="str">
        <f t="shared" si="452"/>
        <v>05</v>
      </c>
      <c r="D2706" t="str">
        <f t="shared" si="457"/>
        <v>MAYO</v>
      </c>
      <c r="E2706" t="str">
        <f t="shared" si="453"/>
        <v>MIÉ.</v>
      </c>
      <c r="F2706" t="str">
        <f t="shared" si="454"/>
        <v>22</v>
      </c>
      <c r="G2706">
        <f t="shared" si="455"/>
        <v>2025</v>
      </c>
      <c r="H2706" t="str">
        <f t="shared" si="456"/>
        <v>18</v>
      </c>
      <c r="I2706" t="str">
        <f t="shared" si="458"/>
        <v>2025-05</v>
      </c>
      <c r="J2706" s="6" t="s">
        <v>17</v>
      </c>
      <c r="K2706" t="str">
        <f>VLOOKUP(J2706,Hoja1!$A$1:$B$12,2,0)</f>
        <v>MAYO</v>
      </c>
      <c r="L2706" t="s">
        <v>23</v>
      </c>
      <c r="M2706" s="6" t="str">
        <f t="shared" si="450"/>
        <v>09</v>
      </c>
      <c r="N2706" t="str">
        <f t="shared" si="459"/>
        <v>02</v>
      </c>
    </row>
    <row r="2707" spans="1:14" hidden="1">
      <c r="A2707" s="1">
        <v>45806</v>
      </c>
      <c r="B2707">
        <f t="shared" si="451"/>
        <v>2025</v>
      </c>
      <c r="C2707" t="str">
        <f t="shared" si="452"/>
        <v>05</v>
      </c>
      <c r="D2707" t="str">
        <f t="shared" si="457"/>
        <v>MAYO</v>
      </c>
      <c r="E2707" t="str">
        <f t="shared" si="453"/>
        <v>JUE.</v>
      </c>
      <c r="F2707" t="str">
        <f t="shared" si="454"/>
        <v>22</v>
      </c>
      <c r="G2707">
        <f t="shared" si="455"/>
        <v>2025</v>
      </c>
      <c r="H2707" t="str">
        <f t="shared" si="456"/>
        <v>18</v>
      </c>
      <c r="I2707" t="str">
        <f t="shared" si="458"/>
        <v>2025-05</v>
      </c>
      <c r="J2707" s="6" t="s">
        <v>17</v>
      </c>
      <c r="K2707" t="str">
        <f>VLOOKUP(J2707,Hoja1!$A$1:$B$12,2,0)</f>
        <v>MAYO</v>
      </c>
      <c r="L2707" t="s">
        <v>23</v>
      </c>
      <c r="M2707" s="6" t="str">
        <f t="shared" si="450"/>
        <v>09</v>
      </c>
      <c r="N2707" t="str">
        <f t="shared" si="459"/>
        <v>02</v>
      </c>
    </row>
    <row r="2708" spans="1:14" hidden="1">
      <c r="A2708" s="1">
        <v>45807</v>
      </c>
      <c r="B2708">
        <f t="shared" si="451"/>
        <v>2025</v>
      </c>
      <c r="C2708" t="str">
        <f t="shared" si="452"/>
        <v>05</v>
      </c>
      <c r="D2708" t="str">
        <f t="shared" si="457"/>
        <v>MAYO</v>
      </c>
      <c r="E2708" t="str">
        <f t="shared" si="453"/>
        <v>VIE.</v>
      </c>
      <c r="F2708" t="str">
        <f t="shared" si="454"/>
        <v>22</v>
      </c>
      <c r="G2708">
        <f t="shared" si="455"/>
        <v>2025</v>
      </c>
      <c r="H2708" t="str">
        <f t="shared" si="456"/>
        <v>18</v>
      </c>
      <c r="I2708" t="str">
        <f t="shared" si="458"/>
        <v>2025-05</v>
      </c>
      <c r="J2708" s="6" t="s">
        <v>17</v>
      </c>
      <c r="K2708" t="str">
        <f>VLOOKUP(J2708,Hoja1!$A$1:$B$12,2,0)</f>
        <v>MAYO</v>
      </c>
      <c r="L2708" t="s">
        <v>23</v>
      </c>
      <c r="M2708" s="6" t="str">
        <f t="shared" si="450"/>
        <v>09</v>
      </c>
      <c r="N2708" t="str">
        <f t="shared" si="459"/>
        <v>02</v>
      </c>
    </row>
    <row r="2709" spans="1:14" hidden="1">
      <c r="A2709" s="1">
        <v>45808</v>
      </c>
      <c r="B2709">
        <f t="shared" si="451"/>
        <v>2025</v>
      </c>
      <c r="C2709" t="str">
        <f t="shared" si="452"/>
        <v>05</v>
      </c>
      <c r="D2709" t="str">
        <f t="shared" si="457"/>
        <v>MAYO</v>
      </c>
      <c r="E2709" t="str">
        <f t="shared" si="453"/>
        <v>SÁB.</v>
      </c>
      <c r="F2709" t="str">
        <f t="shared" si="454"/>
        <v>22</v>
      </c>
      <c r="G2709">
        <f t="shared" si="455"/>
        <v>2025</v>
      </c>
      <c r="H2709" t="str">
        <f t="shared" si="456"/>
        <v>18</v>
      </c>
      <c r="I2709" t="str">
        <f t="shared" si="458"/>
        <v>2025-05</v>
      </c>
      <c r="J2709" s="6" t="s">
        <v>17</v>
      </c>
      <c r="K2709" t="str">
        <f>VLOOKUP(J2709,Hoja1!$A$1:$B$12,2,0)</f>
        <v>MAYO</v>
      </c>
      <c r="L2709" t="s">
        <v>23</v>
      </c>
      <c r="M2709" s="6" t="str">
        <f t="shared" si="450"/>
        <v>09</v>
      </c>
      <c r="N2709" t="str">
        <f t="shared" si="459"/>
        <v>02</v>
      </c>
    </row>
    <row r="2710" spans="1:14" hidden="1">
      <c r="A2710" s="1">
        <v>45809</v>
      </c>
      <c r="B2710">
        <f t="shared" si="451"/>
        <v>2025</v>
      </c>
      <c r="C2710" t="str">
        <f t="shared" si="452"/>
        <v>06</v>
      </c>
      <c r="D2710" t="str">
        <f t="shared" si="457"/>
        <v>JUNIO</v>
      </c>
      <c r="E2710" t="str">
        <f t="shared" si="453"/>
        <v>DOM.</v>
      </c>
      <c r="F2710" t="str">
        <f t="shared" si="454"/>
        <v>23</v>
      </c>
      <c r="G2710">
        <f t="shared" si="455"/>
        <v>2025</v>
      </c>
      <c r="H2710" t="str">
        <f t="shared" si="456"/>
        <v>19</v>
      </c>
      <c r="I2710" t="str">
        <f t="shared" si="458"/>
        <v>2025-06</v>
      </c>
      <c r="J2710" s="6" t="s">
        <v>18</v>
      </c>
      <c r="K2710" t="str">
        <f>VLOOKUP(J2710,Hoja1!$A$1:$B$12,2,0)</f>
        <v>JUNIO</v>
      </c>
      <c r="L2710" t="s">
        <v>23</v>
      </c>
      <c r="M2710" s="6" t="str">
        <f t="shared" si="450"/>
        <v>10</v>
      </c>
      <c r="N2710" t="str">
        <f t="shared" si="459"/>
        <v>02</v>
      </c>
    </row>
    <row r="2711" spans="1:14" hidden="1">
      <c r="A2711" s="1">
        <v>45810</v>
      </c>
      <c r="B2711">
        <f t="shared" si="451"/>
        <v>2025</v>
      </c>
      <c r="C2711" t="str">
        <f t="shared" si="452"/>
        <v>06</v>
      </c>
      <c r="D2711" t="str">
        <f t="shared" si="457"/>
        <v>JUNIO</v>
      </c>
      <c r="E2711" t="str">
        <f t="shared" si="453"/>
        <v>LUN.</v>
      </c>
      <c r="F2711" t="str">
        <f t="shared" si="454"/>
        <v>23</v>
      </c>
      <c r="G2711">
        <f t="shared" si="455"/>
        <v>2025</v>
      </c>
      <c r="H2711" t="str">
        <f t="shared" si="456"/>
        <v>19</v>
      </c>
      <c r="I2711" t="str">
        <f t="shared" si="458"/>
        <v>2025-06</v>
      </c>
      <c r="J2711" s="6" t="s">
        <v>18</v>
      </c>
      <c r="K2711" t="str">
        <f>VLOOKUP(J2711,Hoja1!$A$1:$B$12,2,0)</f>
        <v>JUNIO</v>
      </c>
      <c r="L2711" t="s">
        <v>23</v>
      </c>
      <c r="M2711" s="6" t="str">
        <f t="shared" si="450"/>
        <v>10</v>
      </c>
      <c r="N2711" t="str">
        <f t="shared" si="459"/>
        <v>02</v>
      </c>
    </row>
    <row r="2712" spans="1:14" hidden="1">
      <c r="A2712" s="1">
        <v>45811</v>
      </c>
      <c r="B2712">
        <f t="shared" si="451"/>
        <v>2025</v>
      </c>
      <c r="C2712" t="str">
        <f t="shared" si="452"/>
        <v>06</v>
      </c>
      <c r="D2712" t="str">
        <f t="shared" si="457"/>
        <v>JUNIO</v>
      </c>
      <c r="E2712" t="str">
        <f t="shared" si="453"/>
        <v>MAR.</v>
      </c>
      <c r="F2712" t="str">
        <f t="shared" si="454"/>
        <v>23</v>
      </c>
      <c r="G2712">
        <f t="shared" si="455"/>
        <v>2025</v>
      </c>
      <c r="H2712" t="str">
        <f t="shared" si="456"/>
        <v>19</v>
      </c>
      <c r="I2712" t="str">
        <f t="shared" si="458"/>
        <v>2025-06</v>
      </c>
      <c r="J2712" s="6" t="s">
        <v>18</v>
      </c>
      <c r="K2712" t="str">
        <f>VLOOKUP(J2712,Hoja1!$A$1:$B$12,2,0)</f>
        <v>JUNIO</v>
      </c>
      <c r="L2712" t="s">
        <v>23</v>
      </c>
      <c r="M2712" s="6" t="str">
        <f t="shared" si="450"/>
        <v>10</v>
      </c>
      <c r="N2712" t="str">
        <f t="shared" si="459"/>
        <v>02</v>
      </c>
    </row>
    <row r="2713" spans="1:14" hidden="1">
      <c r="A2713" s="1">
        <v>45812</v>
      </c>
      <c r="B2713">
        <f t="shared" si="451"/>
        <v>2025</v>
      </c>
      <c r="C2713" t="str">
        <f t="shared" si="452"/>
        <v>06</v>
      </c>
      <c r="D2713" t="str">
        <f t="shared" si="457"/>
        <v>JUNIO</v>
      </c>
      <c r="E2713" t="str">
        <f t="shared" si="453"/>
        <v>MIÉ.</v>
      </c>
      <c r="F2713" t="str">
        <f t="shared" si="454"/>
        <v>23</v>
      </c>
      <c r="G2713">
        <f t="shared" si="455"/>
        <v>2025</v>
      </c>
      <c r="H2713" t="str">
        <f t="shared" si="456"/>
        <v>19</v>
      </c>
      <c r="I2713" t="str">
        <f t="shared" si="458"/>
        <v>2025-06</v>
      </c>
      <c r="J2713" s="6" t="s">
        <v>18</v>
      </c>
      <c r="K2713" t="str">
        <f>VLOOKUP(J2713,Hoja1!$A$1:$B$12,2,0)</f>
        <v>JUNIO</v>
      </c>
      <c r="L2713" t="s">
        <v>23</v>
      </c>
      <c r="M2713" s="6" t="str">
        <f t="shared" si="450"/>
        <v>10</v>
      </c>
      <c r="N2713" t="str">
        <f t="shared" si="459"/>
        <v>02</v>
      </c>
    </row>
    <row r="2714" spans="1:14" hidden="1">
      <c r="A2714" s="1">
        <v>45813</v>
      </c>
      <c r="B2714">
        <f t="shared" si="451"/>
        <v>2025</v>
      </c>
      <c r="C2714" t="str">
        <f t="shared" si="452"/>
        <v>06</v>
      </c>
      <c r="D2714" t="str">
        <f t="shared" si="457"/>
        <v>JUNIO</v>
      </c>
      <c r="E2714" t="str">
        <f t="shared" si="453"/>
        <v>JUE.</v>
      </c>
      <c r="F2714" t="str">
        <f t="shared" si="454"/>
        <v>23</v>
      </c>
      <c r="G2714">
        <f t="shared" si="455"/>
        <v>2025</v>
      </c>
      <c r="H2714" t="str">
        <f t="shared" si="456"/>
        <v>19</v>
      </c>
      <c r="I2714" t="str">
        <f t="shared" si="458"/>
        <v>2025-06</v>
      </c>
      <c r="J2714" s="6" t="s">
        <v>18</v>
      </c>
      <c r="K2714" t="str">
        <f>VLOOKUP(J2714,Hoja1!$A$1:$B$12,2,0)</f>
        <v>JUNIO</v>
      </c>
      <c r="L2714" t="s">
        <v>23</v>
      </c>
      <c r="M2714" s="6" t="str">
        <f t="shared" si="450"/>
        <v>10</v>
      </c>
      <c r="N2714" t="str">
        <f t="shared" si="459"/>
        <v>02</v>
      </c>
    </row>
    <row r="2715" spans="1:14" hidden="1">
      <c r="A2715" s="1">
        <v>45814</v>
      </c>
      <c r="B2715">
        <f t="shared" si="451"/>
        <v>2025</v>
      </c>
      <c r="C2715" t="str">
        <f t="shared" si="452"/>
        <v>06</v>
      </c>
      <c r="D2715" t="str">
        <f t="shared" si="457"/>
        <v>JUNIO</v>
      </c>
      <c r="E2715" t="str">
        <f t="shared" si="453"/>
        <v>VIE.</v>
      </c>
      <c r="F2715" t="str">
        <f t="shared" si="454"/>
        <v>23</v>
      </c>
      <c r="G2715">
        <f t="shared" si="455"/>
        <v>2025</v>
      </c>
      <c r="H2715" t="str">
        <f t="shared" si="456"/>
        <v>19</v>
      </c>
      <c r="I2715" t="str">
        <f t="shared" si="458"/>
        <v>2025-06</v>
      </c>
      <c r="J2715" s="6" t="s">
        <v>18</v>
      </c>
      <c r="K2715" t="str">
        <f>VLOOKUP(J2715,Hoja1!$A$1:$B$12,2,0)</f>
        <v>JUNIO</v>
      </c>
      <c r="L2715" t="s">
        <v>23</v>
      </c>
      <c r="M2715" s="6" t="str">
        <f t="shared" si="450"/>
        <v>10</v>
      </c>
      <c r="N2715" t="str">
        <f t="shared" si="459"/>
        <v>02</v>
      </c>
    </row>
    <row r="2716" spans="1:14" hidden="1">
      <c r="A2716" s="1">
        <v>45815</v>
      </c>
      <c r="B2716">
        <f t="shared" si="451"/>
        <v>2025</v>
      </c>
      <c r="C2716" t="str">
        <f t="shared" si="452"/>
        <v>06</v>
      </c>
      <c r="D2716" t="str">
        <f t="shared" si="457"/>
        <v>JUNIO</v>
      </c>
      <c r="E2716" t="str">
        <f t="shared" si="453"/>
        <v>SÁB.</v>
      </c>
      <c r="F2716" t="str">
        <f t="shared" si="454"/>
        <v>23</v>
      </c>
      <c r="G2716">
        <f t="shared" si="455"/>
        <v>2025</v>
      </c>
      <c r="H2716" t="str">
        <f t="shared" si="456"/>
        <v>19</v>
      </c>
      <c r="I2716" t="str">
        <f t="shared" si="458"/>
        <v>2025-06</v>
      </c>
      <c r="J2716" s="6" t="s">
        <v>18</v>
      </c>
      <c r="K2716" t="str">
        <f>VLOOKUP(J2716,Hoja1!$A$1:$B$12,2,0)</f>
        <v>JUNIO</v>
      </c>
      <c r="L2716" t="s">
        <v>23</v>
      </c>
      <c r="M2716" s="6" t="str">
        <f t="shared" si="450"/>
        <v>10</v>
      </c>
      <c r="N2716" t="str">
        <f t="shared" si="459"/>
        <v>02</v>
      </c>
    </row>
    <row r="2717" spans="1:14" hidden="1">
      <c r="A2717" s="1">
        <v>45816</v>
      </c>
      <c r="B2717">
        <f t="shared" si="451"/>
        <v>2025</v>
      </c>
      <c r="C2717" t="str">
        <f t="shared" si="452"/>
        <v>06</v>
      </c>
      <c r="D2717" t="str">
        <f t="shared" si="457"/>
        <v>JUNIO</v>
      </c>
      <c r="E2717" t="str">
        <f t="shared" si="453"/>
        <v>DOM.</v>
      </c>
      <c r="F2717" t="str">
        <f t="shared" si="454"/>
        <v>24</v>
      </c>
      <c r="G2717">
        <f t="shared" si="455"/>
        <v>2025</v>
      </c>
      <c r="H2717" t="str">
        <f t="shared" si="456"/>
        <v>20</v>
      </c>
      <c r="I2717" t="str">
        <f t="shared" si="458"/>
        <v>2025-06</v>
      </c>
      <c r="J2717" s="6" t="s">
        <v>18</v>
      </c>
      <c r="K2717" t="str">
        <f>VLOOKUP(J2717,Hoja1!$A$1:$B$12,2,0)</f>
        <v>JUNIO</v>
      </c>
      <c r="L2717" t="s">
        <v>23</v>
      </c>
      <c r="M2717" s="6" t="str">
        <f t="shared" si="450"/>
        <v>10</v>
      </c>
      <c r="N2717" t="str">
        <f t="shared" si="459"/>
        <v>02</v>
      </c>
    </row>
    <row r="2718" spans="1:14" hidden="1">
      <c r="A2718" s="1">
        <v>45817</v>
      </c>
      <c r="B2718">
        <f t="shared" si="451"/>
        <v>2025</v>
      </c>
      <c r="C2718" t="str">
        <f t="shared" si="452"/>
        <v>06</v>
      </c>
      <c r="D2718" t="str">
        <f t="shared" si="457"/>
        <v>JUNIO</v>
      </c>
      <c r="E2718" t="str">
        <f t="shared" si="453"/>
        <v>LUN.</v>
      </c>
      <c r="F2718" t="str">
        <f t="shared" si="454"/>
        <v>24</v>
      </c>
      <c r="G2718">
        <f t="shared" si="455"/>
        <v>2025</v>
      </c>
      <c r="H2718" t="str">
        <f t="shared" si="456"/>
        <v>20</v>
      </c>
      <c r="I2718" t="str">
        <f t="shared" si="458"/>
        <v>2025-06</v>
      </c>
      <c r="J2718" s="6" t="s">
        <v>18</v>
      </c>
      <c r="K2718" t="str">
        <f>VLOOKUP(J2718,Hoja1!$A$1:$B$12,2,0)</f>
        <v>JUNIO</v>
      </c>
      <c r="L2718" t="s">
        <v>23</v>
      </c>
      <c r="M2718" s="6" t="str">
        <f t="shared" si="450"/>
        <v>10</v>
      </c>
      <c r="N2718" t="str">
        <f t="shared" si="459"/>
        <v>02</v>
      </c>
    </row>
    <row r="2719" spans="1:14" hidden="1">
      <c r="A2719" s="1">
        <v>45818</v>
      </c>
      <c r="B2719">
        <f t="shared" si="451"/>
        <v>2025</v>
      </c>
      <c r="C2719" t="str">
        <f t="shared" si="452"/>
        <v>06</v>
      </c>
      <c r="D2719" t="str">
        <f t="shared" si="457"/>
        <v>JUNIO</v>
      </c>
      <c r="E2719" t="str">
        <f t="shared" si="453"/>
        <v>MAR.</v>
      </c>
      <c r="F2719" t="str">
        <f t="shared" si="454"/>
        <v>24</v>
      </c>
      <c r="G2719">
        <f t="shared" si="455"/>
        <v>2025</v>
      </c>
      <c r="H2719" t="str">
        <f t="shared" si="456"/>
        <v>20</v>
      </c>
      <c r="I2719" t="str">
        <f t="shared" si="458"/>
        <v>2025-06</v>
      </c>
      <c r="J2719" s="6" t="s">
        <v>18</v>
      </c>
      <c r="K2719" t="str">
        <f>VLOOKUP(J2719,Hoja1!$A$1:$B$12,2,0)</f>
        <v>JUNIO</v>
      </c>
      <c r="L2719" t="s">
        <v>23</v>
      </c>
      <c r="M2719" s="6" t="str">
        <f t="shared" si="450"/>
        <v>10</v>
      </c>
      <c r="N2719" t="str">
        <f t="shared" si="459"/>
        <v>02</v>
      </c>
    </row>
    <row r="2720" spans="1:14" hidden="1">
      <c r="A2720" s="1">
        <v>45819</v>
      </c>
      <c r="B2720">
        <f t="shared" si="451"/>
        <v>2025</v>
      </c>
      <c r="C2720" t="str">
        <f t="shared" si="452"/>
        <v>06</v>
      </c>
      <c r="D2720" t="str">
        <f t="shared" si="457"/>
        <v>JUNIO</v>
      </c>
      <c r="E2720" t="str">
        <f t="shared" si="453"/>
        <v>MIÉ.</v>
      </c>
      <c r="F2720" t="str">
        <f t="shared" si="454"/>
        <v>24</v>
      </c>
      <c r="G2720">
        <f t="shared" si="455"/>
        <v>2025</v>
      </c>
      <c r="H2720" t="str">
        <f t="shared" si="456"/>
        <v>20</v>
      </c>
      <c r="I2720" t="str">
        <f t="shared" si="458"/>
        <v>2025-06</v>
      </c>
      <c r="J2720" s="6" t="s">
        <v>18</v>
      </c>
      <c r="K2720" t="str">
        <f>VLOOKUP(J2720,Hoja1!$A$1:$B$12,2,0)</f>
        <v>JUNIO</v>
      </c>
      <c r="L2720" t="s">
        <v>23</v>
      </c>
      <c r="M2720" s="6" t="str">
        <f t="shared" si="450"/>
        <v>10</v>
      </c>
      <c r="N2720" t="str">
        <f t="shared" si="459"/>
        <v>02</v>
      </c>
    </row>
    <row r="2721" spans="1:14" hidden="1">
      <c r="A2721" s="1">
        <v>45820</v>
      </c>
      <c r="B2721">
        <f t="shared" si="451"/>
        <v>2025</v>
      </c>
      <c r="C2721" t="str">
        <f t="shared" si="452"/>
        <v>06</v>
      </c>
      <c r="D2721" t="str">
        <f t="shared" si="457"/>
        <v>JUNIO</v>
      </c>
      <c r="E2721" t="str">
        <f t="shared" si="453"/>
        <v>JUE.</v>
      </c>
      <c r="F2721" t="str">
        <f t="shared" si="454"/>
        <v>24</v>
      </c>
      <c r="G2721">
        <f t="shared" si="455"/>
        <v>2025</v>
      </c>
      <c r="H2721" t="str">
        <f t="shared" si="456"/>
        <v>20</v>
      </c>
      <c r="I2721" t="str">
        <f t="shared" si="458"/>
        <v>2025-06</v>
      </c>
      <c r="J2721" s="6" t="s">
        <v>18</v>
      </c>
      <c r="K2721" t="str">
        <f>VLOOKUP(J2721,Hoja1!$A$1:$B$12,2,0)</f>
        <v>JUNIO</v>
      </c>
      <c r="L2721" t="s">
        <v>23</v>
      </c>
      <c r="M2721" s="6" t="str">
        <f t="shared" si="450"/>
        <v>10</v>
      </c>
      <c r="N2721" t="str">
        <f t="shared" si="459"/>
        <v>02</v>
      </c>
    </row>
    <row r="2722" spans="1:14" hidden="1">
      <c r="A2722" s="1">
        <v>45821</v>
      </c>
      <c r="B2722">
        <f t="shared" si="451"/>
        <v>2025</v>
      </c>
      <c r="C2722" t="str">
        <f t="shared" si="452"/>
        <v>06</v>
      </c>
      <c r="D2722" t="str">
        <f t="shared" si="457"/>
        <v>JUNIO</v>
      </c>
      <c r="E2722" t="str">
        <f t="shared" si="453"/>
        <v>VIE.</v>
      </c>
      <c r="F2722" t="str">
        <f t="shared" si="454"/>
        <v>24</v>
      </c>
      <c r="G2722">
        <f t="shared" si="455"/>
        <v>2025</v>
      </c>
      <c r="H2722" t="str">
        <f t="shared" si="456"/>
        <v>20</v>
      </c>
      <c r="I2722" t="str">
        <f t="shared" si="458"/>
        <v>2025-06</v>
      </c>
      <c r="J2722" s="6" t="s">
        <v>18</v>
      </c>
      <c r="K2722" t="str">
        <f>VLOOKUP(J2722,Hoja1!$A$1:$B$12,2,0)</f>
        <v>JUNIO</v>
      </c>
      <c r="L2722" t="s">
        <v>23</v>
      </c>
      <c r="M2722" s="6" t="str">
        <f t="shared" si="450"/>
        <v>10</v>
      </c>
      <c r="N2722" t="str">
        <f t="shared" si="459"/>
        <v>02</v>
      </c>
    </row>
    <row r="2723" spans="1:14" hidden="1">
      <c r="A2723" s="1">
        <v>45822</v>
      </c>
      <c r="B2723">
        <f t="shared" si="451"/>
        <v>2025</v>
      </c>
      <c r="C2723" t="str">
        <f t="shared" si="452"/>
        <v>06</v>
      </c>
      <c r="D2723" t="str">
        <f t="shared" si="457"/>
        <v>JUNIO</v>
      </c>
      <c r="E2723" t="str">
        <f t="shared" si="453"/>
        <v>SÁB.</v>
      </c>
      <c r="F2723" t="str">
        <f t="shared" si="454"/>
        <v>24</v>
      </c>
      <c r="G2723">
        <f t="shared" si="455"/>
        <v>2025</v>
      </c>
      <c r="H2723" t="str">
        <f t="shared" si="456"/>
        <v>20</v>
      </c>
      <c r="I2723" t="str">
        <f t="shared" si="458"/>
        <v>2025-06</v>
      </c>
      <c r="J2723" s="6" t="s">
        <v>18</v>
      </c>
      <c r="K2723" t="str">
        <f>VLOOKUP(J2723,Hoja1!$A$1:$B$12,2,0)</f>
        <v>JUNIO</v>
      </c>
      <c r="L2723" t="s">
        <v>23</v>
      </c>
      <c r="M2723" s="6" t="str">
        <f t="shared" si="450"/>
        <v>10</v>
      </c>
      <c r="N2723" t="str">
        <f t="shared" si="459"/>
        <v>02</v>
      </c>
    </row>
    <row r="2724" spans="1:14" hidden="1">
      <c r="A2724" s="1">
        <v>45823</v>
      </c>
      <c r="B2724">
        <f t="shared" si="451"/>
        <v>2025</v>
      </c>
      <c r="C2724" t="str">
        <f t="shared" si="452"/>
        <v>06</v>
      </c>
      <c r="D2724" t="str">
        <f t="shared" si="457"/>
        <v>JUNIO</v>
      </c>
      <c r="E2724" t="str">
        <f t="shared" si="453"/>
        <v>DOM.</v>
      </c>
      <c r="F2724" t="str">
        <f t="shared" si="454"/>
        <v>25</v>
      </c>
      <c r="G2724">
        <f t="shared" si="455"/>
        <v>2025</v>
      </c>
      <c r="H2724" t="str">
        <f t="shared" si="456"/>
        <v>21</v>
      </c>
      <c r="I2724" t="str">
        <f t="shared" si="458"/>
        <v>2025-06</v>
      </c>
      <c r="J2724" s="6" t="s">
        <v>18</v>
      </c>
      <c r="K2724" t="str">
        <f>VLOOKUP(J2724,Hoja1!$A$1:$B$12,2,0)</f>
        <v>JUNIO</v>
      </c>
      <c r="L2724" t="s">
        <v>23</v>
      </c>
      <c r="M2724" s="6" t="str">
        <f t="shared" si="450"/>
        <v>11</v>
      </c>
      <c r="N2724" t="str">
        <f t="shared" si="459"/>
        <v>02</v>
      </c>
    </row>
    <row r="2725" spans="1:14" hidden="1">
      <c r="A2725" s="1">
        <v>45824</v>
      </c>
      <c r="B2725">
        <f t="shared" si="451"/>
        <v>2025</v>
      </c>
      <c r="C2725" t="str">
        <f t="shared" si="452"/>
        <v>06</v>
      </c>
      <c r="D2725" t="str">
        <f t="shared" si="457"/>
        <v>JUNIO</v>
      </c>
      <c r="E2725" t="str">
        <f t="shared" si="453"/>
        <v>LUN.</v>
      </c>
      <c r="F2725" t="str">
        <f t="shared" si="454"/>
        <v>25</v>
      </c>
      <c r="G2725">
        <f t="shared" si="455"/>
        <v>2025</v>
      </c>
      <c r="H2725" t="str">
        <f t="shared" si="456"/>
        <v>21</v>
      </c>
      <c r="I2725" t="str">
        <f t="shared" si="458"/>
        <v>2025-06</v>
      </c>
      <c r="J2725" s="6" t="s">
        <v>18</v>
      </c>
      <c r="K2725" t="str">
        <f>VLOOKUP(J2725,Hoja1!$A$1:$B$12,2,0)</f>
        <v>JUNIO</v>
      </c>
      <c r="L2725" t="s">
        <v>23</v>
      </c>
      <c r="M2725" s="6" t="str">
        <f t="shared" si="450"/>
        <v>11</v>
      </c>
      <c r="N2725" t="str">
        <f t="shared" si="459"/>
        <v>02</v>
      </c>
    </row>
    <row r="2726" spans="1:14" hidden="1">
      <c r="A2726" s="1">
        <v>45825</v>
      </c>
      <c r="B2726">
        <f t="shared" si="451"/>
        <v>2025</v>
      </c>
      <c r="C2726" t="str">
        <f t="shared" si="452"/>
        <v>06</v>
      </c>
      <c r="D2726" t="str">
        <f t="shared" si="457"/>
        <v>JUNIO</v>
      </c>
      <c r="E2726" t="str">
        <f t="shared" si="453"/>
        <v>MAR.</v>
      </c>
      <c r="F2726" t="str">
        <f t="shared" si="454"/>
        <v>25</v>
      </c>
      <c r="G2726">
        <f t="shared" si="455"/>
        <v>2025</v>
      </c>
      <c r="H2726" t="str">
        <f t="shared" si="456"/>
        <v>21</v>
      </c>
      <c r="I2726" t="str">
        <f t="shared" si="458"/>
        <v>2025-06</v>
      </c>
      <c r="J2726" s="6" t="s">
        <v>18</v>
      </c>
      <c r="K2726" t="str">
        <f>VLOOKUP(J2726,Hoja1!$A$1:$B$12,2,0)</f>
        <v>JUNIO</v>
      </c>
      <c r="L2726" t="s">
        <v>23</v>
      </c>
      <c r="M2726" s="6" t="str">
        <f t="shared" si="450"/>
        <v>11</v>
      </c>
      <c r="N2726" t="str">
        <f t="shared" si="459"/>
        <v>02</v>
      </c>
    </row>
    <row r="2727" spans="1:14" hidden="1">
      <c r="A2727" s="1">
        <v>45826</v>
      </c>
      <c r="B2727">
        <f t="shared" si="451"/>
        <v>2025</v>
      </c>
      <c r="C2727" t="str">
        <f t="shared" si="452"/>
        <v>06</v>
      </c>
      <c r="D2727" t="str">
        <f t="shared" si="457"/>
        <v>JUNIO</v>
      </c>
      <c r="E2727" t="str">
        <f t="shared" si="453"/>
        <v>MIÉ.</v>
      </c>
      <c r="F2727" t="str">
        <f t="shared" si="454"/>
        <v>25</v>
      </c>
      <c r="G2727">
        <f t="shared" si="455"/>
        <v>2025</v>
      </c>
      <c r="H2727" t="str">
        <f t="shared" si="456"/>
        <v>21</v>
      </c>
      <c r="I2727" t="str">
        <f t="shared" si="458"/>
        <v>2025-06</v>
      </c>
      <c r="J2727" s="6" t="s">
        <v>18</v>
      </c>
      <c r="K2727" t="str">
        <f>VLOOKUP(J2727,Hoja1!$A$1:$B$12,2,0)</f>
        <v>JUNIO</v>
      </c>
      <c r="L2727" t="s">
        <v>23</v>
      </c>
      <c r="M2727" s="6" t="str">
        <f t="shared" si="450"/>
        <v>11</v>
      </c>
      <c r="N2727" t="str">
        <f t="shared" si="459"/>
        <v>02</v>
      </c>
    </row>
    <row r="2728" spans="1:14" hidden="1">
      <c r="A2728" s="1">
        <v>45827</v>
      </c>
      <c r="B2728">
        <f t="shared" si="451"/>
        <v>2025</v>
      </c>
      <c r="C2728" t="str">
        <f t="shared" si="452"/>
        <v>06</v>
      </c>
      <c r="D2728" t="str">
        <f t="shared" si="457"/>
        <v>JUNIO</v>
      </c>
      <c r="E2728" t="str">
        <f t="shared" si="453"/>
        <v>JUE.</v>
      </c>
      <c r="F2728" t="str">
        <f t="shared" si="454"/>
        <v>25</v>
      </c>
      <c r="G2728">
        <f t="shared" si="455"/>
        <v>2025</v>
      </c>
      <c r="H2728" t="str">
        <f t="shared" si="456"/>
        <v>21</v>
      </c>
      <c r="I2728" t="str">
        <f t="shared" si="458"/>
        <v>2025-06</v>
      </c>
      <c r="J2728" s="6" t="s">
        <v>18</v>
      </c>
      <c r="K2728" t="str">
        <f>VLOOKUP(J2728,Hoja1!$A$1:$B$12,2,0)</f>
        <v>JUNIO</v>
      </c>
      <c r="L2728" t="s">
        <v>23</v>
      </c>
      <c r="M2728" s="6" t="str">
        <f t="shared" si="450"/>
        <v>11</v>
      </c>
      <c r="N2728" t="str">
        <f t="shared" si="459"/>
        <v>02</v>
      </c>
    </row>
    <row r="2729" spans="1:14" hidden="1">
      <c r="A2729" s="1">
        <v>45828</v>
      </c>
      <c r="B2729">
        <f t="shared" si="451"/>
        <v>2025</v>
      </c>
      <c r="C2729" t="str">
        <f t="shared" si="452"/>
        <v>06</v>
      </c>
      <c r="D2729" t="str">
        <f t="shared" si="457"/>
        <v>JUNIO</v>
      </c>
      <c r="E2729" t="str">
        <f t="shared" si="453"/>
        <v>VIE.</v>
      </c>
      <c r="F2729" t="str">
        <f t="shared" si="454"/>
        <v>25</v>
      </c>
      <c r="G2729">
        <f t="shared" si="455"/>
        <v>2025</v>
      </c>
      <c r="H2729" t="str">
        <f t="shared" si="456"/>
        <v>21</v>
      </c>
      <c r="I2729" t="str">
        <f t="shared" si="458"/>
        <v>2025-06</v>
      </c>
      <c r="J2729" s="6" t="s">
        <v>18</v>
      </c>
      <c r="K2729" t="str">
        <f>VLOOKUP(J2729,Hoja1!$A$1:$B$12,2,0)</f>
        <v>JUNIO</v>
      </c>
      <c r="L2729" t="s">
        <v>23</v>
      </c>
      <c r="M2729" s="6" t="str">
        <f t="shared" si="450"/>
        <v>11</v>
      </c>
      <c r="N2729" t="str">
        <f t="shared" si="459"/>
        <v>02</v>
      </c>
    </row>
    <row r="2730" spans="1:14" hidden="1">
      <c r="A2730" s="1">
        <v>45829</v>
      </c>
      <c r="B2730">
        <f t="shared" si="451"/>
        <v>2025</v>
      </c>
      <c r="C2730" t="str">
        <f t="shared" si="452"/>
        <v>06</v>
      </c>
      <c r="D2730" t="str">
        <f t="shared" si="457"/>
        <v>JUNIO</v>
      </c>
      <c r="E2730" t="str">
        <f t="shared" si="453"/>
        <v>SÁB.</v>
      </c>
      <c r="F2730" t="str">
        <f t="shared" si="454"/>
        <v>25</v>
      </c>
      <c r="G2730">
        <f t="shared" si="455"/>
        <v>2025</v>
      </c>
      <c r="H2730" t="str">
        <f t="shared" si="456"/>
        <v>21</v>
      </c>
      <c r="I2730" t="str">
        <f t="shared" si="458"/>
        <v>2025-06</v>
      </c>
      <c r="J2730" s="6" t="s">
        <v>18</v>
      </c>
      <c r="K2730" t="str">
        <f>VLOOKUP(J2730,Hoja1!$A$1:$B$12,2,0)</f>
        <v>JUNIO</v>
      </c>
      <c r="L2730" t="s">
        <v>23</v>
      </c>
      <c r="M2730" s="6" t="str">
        <f t="shared" si="450"/>
        <v>11</v>
      </c>
      <c r="N2730" t="str">
        <f t="shared" si="459"/>
        <v>02</v>
      </c>
    </row>
    <row r="2731" spans="1:14" hidden="1">
      <c r="A2731" s="1">
        <v>45830</v>
      </c>
      <c r="B2731">
        <f t="shared" si="451"/>
        <v>2025</v>
      </c>
      <c r="C2731" t="str">
        <f t="shared" si="452"/>
        <v>06</v>
      </c>
      <c r="D2731" t="str">
        <f t="shared" si="457"/>
        <v>JUNIO</v>
      </c>
      <c r="E2731" t="str">
        <f t="shared" si="453"/>
        <v>DOM.</v>
      </c>
      <c r="F2731" t="str">
        <f t="shared" si="454"/>
        <v>26</v>
      </c>
      <c r="G2731">
        <f t="shared" si="455"/>
        <v>2025</v>
      </c>
      <c r="H2731" t="str">
        <f t="shared" si="456"/>
        <v>22</v>
      </c>
      <c r="I2731" t="str">
        <f t="shared" si="458"/>
        <v>2025-06</v>
      </c>
      <c r="J2731" s="6" t="s">
        <v>18</v>
      </c>
      <c r="K2731" t="str">
        <f>VLOOKUP(J2731,Hoja1!$A$1:$B$12,2,0)</f>
        <v>JUNIO</v>
      </c>
      <c r="L2731" t="s">
        <v>23</v>
      </c>
      <c r="M2731" s="6" t="str">
        <f t="shared" si="450"/>
        <v>11</v>
      </c>
      <c r="N2731" t="str">
        <f t="shared" si="459"/>
        <v>02</v>
      </c>
    </row>
    <row r="2732" spans="1:14" hidden="1">
      <c r="A2732" s="1">
        <v>45831</v>
      </c>
      <c r="B2732">
        <f t="shared" si="451"/>
        <v>2025</v>
      </c>
      <c r="C2732" t="str">
        <f t="shared" si="452"/>
        <v>06</v>
      </c>
      <c r="D2732" t="str">
        <f t="shared" si="457"/>
        <v>JUNIO</v>
      </c>
      <c r="E2732" t="str">
        <f t="shared" si="453"/>
        <v>LUN.</v>
      </c>
      <c r="F2732" t="str">
        <f t="shared" si="454"/>
        <v>26</v>
      </c>
      <c r="G2732">
        <f t="shared" si="455"/>
        <v>2025</v>
      </c>
      <c r="H2732" t="str">
        <f t="shared" si="456"/>
        <v>22</v>
      </c>
      <c r="I2732" t="str">
        <f t="shared" si="458"/>
        <v>2025-06</v>
      </c>
      <c r="J2732" s="6" t="s">
        <v>18</v>
      </c>
      <c r="K2732" t="str">
        <f>VLOOKUP(J2732,Hoja1!$A$1:$B$12,2,0)</f>
        <v>JUNIO</v>
      </c>
      <c r="L2732" t="s">
        <v>23</v>
      </c>
      <c r="M2732" s="6" t="str">
        <f t="shared" si="450"/>
        <v>11</v>
      </c>
      <c r="N2732" t="str">
        <f t="shared" si="459"/>
        <v>02</v>
      </c>
    </row>
    <row r="2733" spans="1:14" hidden="1">
      <c r="A2733" s="1">
        <v>45832</v>
      </c>
      <c r="B2733">
        <f t="shared" si="451"/>
        <v>2025</v>
      </c>
      <c r="C2733" t="str">
        <f t="shared" si="452"/>
        <v>06</v>
      </c>
      <c r="D2733" t="str">
        <f t="shared" si="457"/>
        <v>JUNIO</v>
      </c>
      <c r="E2733" t="str">
        <f t="shared" si="453"/>
        <v>MAR.</v>
      </c>
      <c r="F2733" t="str">
        <f t="shared" si="454"/>
        <v>26</v>
      </c>
      <c r="G2733">
        <f t="shared" si="455"/>
        <v>2025</v>
      </c>
      <c r="H2733" t="str">
        <f t="shared" si="456"/>
        <v>22</v>
      </c>
      <c r="I2733" t="str">
        <f t="shared" si="458"/>
        <v>2025-06</v>
      </c>
      <c r="J2733" s="6" t="s">
        <v>18</v>
      </c>
      <c r="K2733" t="str">
        <f>VLOOKUP(J2733,Hoja1!$A$1:$B$12,2,0)</f>
        <v>JUNIO</v>
      </c>
      <c r="L2733" t="s">
        <v>23</v>
      </c>
      <c r="M2733" s="6" t="str">
        <f t="shared" si="450"/>
        <v>11</v>
      </c>
      <c r="N2733" t="str">
        <f t="shared" si="459"/>
        <v>02</v>
      </c>
    </row>
    <row r="2734" spans="1:14" hidden="1">
      <c r="A2734" s="1">
        <v>45833</v>
      </c>
      <c r="B2734">
        <f t="shared" si="451"/>
        <v>2025</v>
      </c>
      <c r="C2734" t="str">
        <f t="shared" si="452"/>
        <v>06</v>
      </c>
      <c r="D2734" t="str">
        <f t="shared" si="457"/>
        <v>JUNIO</v>
      </c>
      <c r="E2734" t="str">
        <f t="shared" si="453"/>
        <v>MIÉ.</v>
      </c>
      <c r="F2734" t="str">
        <f t="shared" si="454"/>
        <v>26</v>
      </c>
      <c r="G2734">
        <f t="shared" si="455"/>
        <v>2025</v>
      </c>
      <c r="H2734" t="str">
        <f t="shared" si="456"/>
        <v>22</v>
      </c>
      <c r="I2734" t="str">
        <f t="shared" si="458"/>
        <v>2025-06</v>
      </c>
      <c r="J2734" s="6" t="s">
        <v>18</v>
      </c>
      <c r="K2734" t="str">
        <f>VLOOKUP(J2734,Hoja1!$A$1:$B$12,2,0)</f>
        <v>JUNIO</v>
      </c>
      <c r="L2734" t="s">
        <v>23</v>
      </c>
      <c r="M2734" s="6" t="str">
        <f t="shared" si="450"/>
        <v>11</v>
      </c>
      <c r="N2734" t="str">
        <f t="shared" si="459"/>
        <v>02</v>
      </c>
    </row>
    <row r="2735" spans="1:14" hidden="1">
      <c r="A2735" s="1">
        <v>45834</v>
      </c>
      <c r="B2735">
        <f t="shared" si="451"/>
        <v>2025</v>
      </c>
      <c r="C2735" t="str">
        <f t="shared" si="452"/>
        <v>06</v>
      </c>
      <c r="D2735" t="str">
        <f t="shared" si="457"/>
        <v>JUNIO</v>
      </c>
      <c r="E2735" t="str">
        <f t="shared" si="453"/>
        <v>JUE.</v>
      </c>
      <c r="F2735" t="str">
        <f t="shared" si="454"/>
        <v>26</v>
      </c>
      <c r="G2735">
        <f t="shared" si="455"/>
        <v>2025</v>
      </c>
      <c r="H2735" t="str">
        <f t="shared" si="456"/>
        <v>22</v>
      </c>
      <c r="I2735" t="str">
        <f t="shared" si="458"/>
        <v>2025-06</v>
      </c>
      <c r="J2735" s="6" t="s">
        <v>18</v>
      </c>
      <c r="K2735" t="str">
        <f>VLOOKUP(J2735,Hoja1!$A$1:$B$12,2,0)</f>
        <v>JUNIO</v>
      </c>
      <c r="L2735" t="s">
        <v>23</v>
      </c>
      <c r="M2735" s="6" t="str">
        <f t="shared" si="450"/>
        <v>11</v>
      </c>
      <c r="N2735" t="str">
        <f t="shared" si="459"/>
        <v>02</v>
      </c>
    </row>
    <row r="2736" spans="1:14" hidden="1">
      <c r="A2736" s="1">
        <v>45835</v>
      </c>
      <c r="B2736">
        <f t="shared" si="451"/>
        <v>2025</v>
      </c>
      <c r="C2736" t="str">
        <f t="shared" si="452"/>
        <v>06</v>
      </c>
      <c r="D2736" t="str">
        <f t="shared" si="457"/>
        <v>JUNIO</v>
      </c>
      <c r="E2736" t="str">
        <f t="shared" si="453"/>
        <v>VIE.</v>
      </c>
      <c r="F2736" t="str">
        <f t="shared" si="454"/>
        <v>26</v>
      </c>
      <c r="G2736">
        <f t="shared" si="455"/>
        <v>2025</v>
      </c>
      <c r="H2736" t="str">
        <f t="shared" si="456"/>
        <v>22</v>
      </c>
      <c r="I2736" t="str">
        <f t="shared" si="458"/>
        <v>2025-06</v>
      </c>
      <c r="J2736" s="6" t="s">
        <v>18</v>
      </c>
      <c r="K2736" t="str">
        <f>VLOOKUP(J2736,Hoja1!$A$1:$B$12,2,0)</f>
        <v>JUNIO</v>
      </c>
      <c r="L2736" t="s">
        <v>23</v>
      </c>
      <c r="M2736" s="6" t="str">
        <f t="shared" si="450"/>
        <v>11</v>
      </c>
      <c r="N2736" t="str">
        <f t="shared" si="459"/>
        <v>02</v>
      </c>
    </row>
    <row r="2737" spans="1:14" hidden="1">
      <c r="A2737" s="1">
        <v>45836</v>
      </c>
      <c r="B2737">
        <f t="shared" si="451"/>
        <v>2025</v>
      </c>
      <c r="C2737" t="str">
        <f t="shared" si="452"/>
        <v>06</v>
      </c>
      <c r="D2737" t="str">
        <f t="shared" si="457"/>
        <v>JUNIO</v>
      </c>
      <c r="E2737" t="str">
        <f t="shared" si="453"/>
        <v>SÁB.</v>
      </c>
      <c r="F2737" t="str">
        <f t="shared" si="454"/>
        <v>26</v>
      </c>
      <c r="G2737">
        <f t="shared" si="455"/>
        <v>2025</v>
      </c>
      <c r="H2737" t="str">
        <f t="shared" si="456"/>
        <v>22</v>
      </c>
      <c r="I2737" t="str">
        <f t="shared" si="458"/>
        <v>2025-06</v>
      </c>
      <c r="J2737" s="6" t="s">
        <v>18</v>
      </c>
      <c r="K2737" t="str">
        <f>VLOOKUP(J2737,Hoja1!$A$1:$B$12,2,0)</f>
        <v>JUNIO</v>
      </c>
      <c r="L2737" t="s">
        <v>23</v>
      </c>
      <c r="M2737" s="6" t="str">
        <f t="shared" si="450"/>
        <v>11</v>
      </c>
      <c r="N2737" t="str">
        <f t="shared" si="459"/>
        <v>02</v>
      </c>
    </row>
    <row r="2738" spans="1:14" hidden="1">
      <c r="A2738" s="1">
        <v>45837</v>
      </c>
      <c r="B2738">
        <f t="shared" si="451"/>
        <v>2025</v>
      </c>
      <c r="C2738" t="str">
        <f t="shared" si="452"/>
        <v>06</v>
      </c>
      <c r="D2738" t="str">
        <f t="shared" si="457"/>
        <v>JUNIO</v>
      </c>
      <c r="E2738" t="str">
        <f t="shared" si="453"/>
        <v>DOM.</v>
      </c>
      <c r="F2738" t="str">
        <f t="shared" si="454"/>
        <v>27</v>
      </c>
      <c r="G2738">
        <f t="shared" si="455"/>
        <v>2025</v>
      </c>
      <c r="H2738" t="str">
        <f t="shared" si="456"/>
        <v>23</v>
      </c>
      <c r="I2738" t="str">
        <f t="shared" si="458"/>
        <v>2025-06</v>
      </c>
      <c r="J2738" s="6" t="s">
        <v>18</v>
      </c>
      <c r="K2738" t="str">
        <f>VLOOKUP(J2738,Hoja1!$A$1:$B$12,2,0)</f>
        <v>JUNIO</v>
      </c>
      <c r="L2738" t="s">
        <v>23</v>
      </c>
      <c r="M2738" s="6" t="str">
        <f t="shared" si="450"/>
        <v>12</v>
      </c>
      <c r="N2738" t="str">
        <f t="shared" si="459"/>
        <v>02</v>
      </c>
    </row>
    <row r="2739" spans="1:14" hidden="1">
      <c r="A2739" s="1">
        <v>45838</v>
      </c>
      <c r="B2739">
        <f t="shared" si="451"/>
        <v>2025</v>
      </c>
      <c r="C2739" t="str">
        <f t="shared" si="452"/>
        <v>06</v>
      </c>
      <c r="D2739" t="str">
        <f t="shared" si="457"/>
        <v>JUNIO</v>
      </c>
      <c r="E2739" t="str">
        <f t="shared" si="453"/>
        <v>LUN.</v>
      </c>
      <c r="F2739" t="str">
        <f t="shared" si="454"/>
        <v>27</v>
      </c>
      <c r="G2739">
        <f t="shared" si="455"/>
        <v>2025</v>
      </c>
      <c r="H2739" t="str">
        <f t="shared" si="456"/>
        <v>23</v>
      </c>
      <c r="I2739" t="str">
        <f t="shared" si="458"/>
        <v>2025-06</v>
      </c>
      <c r="J2739" s="6" t="s">
        <v>18</v>
      </c>
      <c r="K2739" t="str">
        <f>VLOOKUP(J2739,Hoja1!$A$1:$B$12,2,0)</f>
        <v>JUNIO</v>
      </c>
      <c r="L2739" t="s">
        <v>23</v>
      </c>
      <c r="M2739" s="6" t="str">
        <f t="shared" si="450"/>
        <v>12</v>
      </c>
      <c r="N2739" t="str">
        <f t="shared" si="459"/>
        <v>02</v>
      </c>
    </row>
    <row r="2740" spans="1:14" hidden="1">
      <c r="A2740" s="1">
        <v>45839</v>
      </c>
      <c r="B2740">
        <f t="shared" si="451"/>
        <v>2025</v>
      </c>
      <c r="C2740" t="str">
        <f t="shared" si="452"/>
        <v>07</v>
      </c>
      <c r="D2740" t="str">
        <f t="shared" si="457"/>
        <v>JULIO</v>
      </c>
      <c r="E2740" t="str">
        <f t="shared" si="453"/>
        <v>MAR.</v>
      </c>
      <c r="F2740" t="str">
        <f t="shared" si="454"/>
        <v>27</v>
      </c>
      <c r="G2740">
        <f t="shared" si="455"/>
        <v>2025</v>
      </c>
      <c r="H2740" t="str">
        <f t="shared" si="456"/>
        <v>23</v>
      </c>
      <c r="I2740" t="str">
        <f t="shared" si="458"/>
        <v>2025-07</v>
      </c>
      <c r="J2740" s="6" t="s">
        <v>18</v>
      </c>
      <c r="K2740" t="str">
        <f>VLOOKUP(J2740,Hoja1!$A$1:$B$12,2,0)</f>
        <v>JUNIO</v>
      </c>
      <c r="L2740" t="s">
        <v>23</v>
      </c>
      <c r="M2740" s="6" t="str">
        <f t="shared" si="450"/>
        <v>12</v>
      </c>
      <c r="N2740" t="str">
        <f t="shared" si="459"/>
        <v>02</v>
      </c>
    </row>
    <row r="2741" spans="1:14" hidden="1">
      <c r="A2741" s="1">
        <v>45840</v>
      </c>
      <c r="B2741">
        <f t="shared" si="451"/>
        <v>2025</v>
      </c>
      <c r="C2741" t="str">
        <f t="shared" si="452"/>
        <v>07</v>
      </c>
      <c r="D2741" t="str">
        <f t="shared" si="457"/>
        <v>JULIO</v>
      </c>
      <c r="E2741" t="str">
        <f t="shared" si="453"/>
        <v>MIÉ.</v>
      </c>
      <c r="F2741" t="str">
        <f t="shared" si="454"/>
        <v>27</v>
      </c>
      <c r="G2741">
        <f t="shared" si="455"/>
        <v>2025</v>
      </c>
      <c r="H2741" t="str">
        <f t="shared" si="456"/>
        <v>23</v>
      </c>
      <c r="I2741" t="str">
        <f t="shared" si="458"/>
        <v>2025-07</v>
      </c>
      <c r="J2741" s="6" t="s">
        <v>18</v>
      </c>
      <c r="K2741" t="str">
        <f>VLOOKUP(J2741,Hoja1!$A$1:$B$12,2,0)</f>
        <v>JUNIO</v>
      </c>
      <c r="L2741" t="s">
        <v>23</v>
      </c>
      <c r="M2741" s="6" t="str">
        <f t="shared" si="450"/>
        <v>12</v>
      </c>
      <c r="N2741" t="str">
        <f t="shared" si="459"/>
        <v>02</v>
      </c>
    </row>
    <row r="2742" spans="1:14" hidden="1">
      <c r="A2742" s="1">
        <v>45841</v>
      </c>
      <c r="B2742">
        <f t="shared" si="451"/>
        <v>2025</v>
      </c>
      <c r="C2742" t="str">
        <f t="shared" si="452"/>
        <v>07</v>
      </c>
      <c r="D2742" t="str">
        <f t="shared" si="457"/>
        <v>JULIO</v>
      </c>
      <c r="E2742" t="str">
        <f t="shared" si="453"/>
        <v>JUE.</v>
      </c>
      <c r="F2742" t="str">
        <f t="shared" si="454"/>
        <v>27</v>
      </c>
      <c r="G2742">
        <f t="shared" si="455"/>
        <v>2025</v>
      </c>
      <c r="H2742" t="str">
        <f t="shared" si="456"/>
        <v>23</v>
      </c>
      <c r="I2742" t="str">
        <f t="shared" si="458"/>
        <v>2025-07</v>
      </c>
      <c r="J2742" s="6" t="s">
        <v>18</v>
      </c>
      <c r="K2742" t="str">
        <f>VLOOKUP(J2742,Hoja1!$A$1:$B$12,2,0)</f>
        <v>JUNIO</v>
      </c>
      <c r="L2742" t="s">
        <v>23</v>
      </c>
      <c r="M2742" s="6" t="str">
        <f t="shared" si="450"/>
        <v>12</v>
      </c>
      <c r="N2742" t="str">
        <f t="shared" si="459"/>
        <v>02</v>
      </c>
    </row>
    <row r="2743" spans="1:14" hidden="1">
      <c r="A2743" s="1">
        <v>45842</v>
      </c>
      <c r="B2743">
        <f t="shared" si="451"/>
        <v>2025</v>
      </c>
      <c r="C2743" t="str">
        <f t="shared" si="452"/>
        <v>07</v>
      </c>
      <c r="D2743" t="str">
        <f t="shared" si="457"/>
        <v>JULIO</v>
      </c>
      <c r="E2743" t="str">
        <f t="shared" si="453"/>
        <v>VIE.</v>
      </c>
      <c r="F2743" t="str">
        <f t="shared" si="454"/>
        <v>27</v>
      </c>
      <c r="G2743">
        <f t="shared" si="455"/>
        <v>2025</v>
      </c>
      <c r="H2743" t="str">
        <f t="shared" si="456"/>
        <v>23</v>
      </c>
      <c r="I2743" t="str">
        <f t="shared" si="458"/>
        <v>2025-07</v>
      </c>
      <c r="J2743" s="6" t="s">
        <v>18</v>
      </c>
      <c r="K2743" t="str">
        <f>VLOOKUP(J2743,Hoja1!$A$1:$B$12,2,0)</f>
        <v>JUNIO</v>
      </c>
      <c r="L2743" t="s">
        <v>23</v>
      </c>
      <c r="M2743" s="6" t="str">
        <f t="shared" si="450"/>
        <v>12</v>
      </c>
      <c r="N2743" t="str">
        <f t="shared" si="459"/>
        <v>02</v>
      </c>
    </row>
    <row r="2744" spans="1:14" hidden="1">
      <c r="A2744" s="1">
        <v>45843</v>
      </c>
      <c r="B2744">
        <f t="shared" si="451"/>
        <v>2025</v>
      </c>
      <c r="C2744" t="str">
        <f t="shared" si="452"/>
        <v>07</v>
      </c>
      <c r="D2744" t="str">
        <f t="shared" si="457"/>
        <v>JULIO</v>
      </c>
      <c r="E2744" t="str">
        <f t="shared" si="453"/>
        <v>SÁB.</v>
      </c>
      <c r="F2744" t="str">
        <f t="shared" si="454"/>
        <v>27</v>
      </c>
      <c r="G2744">
        <f t="shared" si="455"/>
        <v>2025</v>
      </c>
      <c r="H2744" t="str">
        <f t="shared" si="456"/>
        <v>23</v>
      </c>
      <c r="I2744" t="str">
        <f t="shared" si="458"/>
        <v>2025-07</v>
      </c>
      <c r="J2744" s="6" t="s">
        <v>18</v>
      </c>
      <c r="K2744" t="str">
        <f>VLOOKUP(J2744,Hoja1!$A$1:$B$12,2,0)</f>
        <v>JUNIO</v>
      </c>
      <c r="L2744" t="s">
        <v>23</v>
      </c>
      <c r="M2744" s="6" t="str">
        <f t="shared" ref="M2744:M2807" si="460">TEXT(ROUND(H2744/2,0),"00")</f>
        <v>12</v>
      </c>
      <c r="N2744" t="str">
        <f t="shared" si="459"/>
        <v>02</v>
      </c>
    </row>
    <row r="2745" spans="1:14" hidden="1">
      <c r="A2745" s="1">
        <v>45844</v>
      </c>
      <c r="B2745">
        <f t="shared" ref="B2745:B2808" si="461">YEAR(A2745)</f>
        <v>2025</v>
      </c>
      <c r="C2745" t="str">
        <f t="shared" ref="C2745:C2808" si="462">TEXT(MONTH(A2745),"00")</f>
        <v>07</v>
      </c>
      <c r="D2745" t="str">
        <f t="shared" si="457"/>
        <v>JULIO</v>
      </c>
      <c r="E2745" t="str">
        <f t="shared" ref="E2745:E2808" si="463">UPPER(TEXT(A2745,"ddd"))</f>
        <v>DOM.</v>
      </c>
      <c r="F2745" t="str">
        <f t="shared" ref="F2745:F2808" si="464">IF(WEEKNUM(A2745) = 53, TEXT(52,"##"), TEXT(WEEKNUM(A2745),"00"))</f>
        <v>28</v>
      </c>
      <c r="G2745">
        <f t="shared" ref="G2745:G2808" si="465">IF((WEEKNUM(A2745))-5 &lt;= 0,(YEAR(A2745)) - 1, YEAR(A2745))</f>
        <v>2025</v>
      </c>
      <c r="H2745" t="str">
        <f t="shared" ref="H2745:H2808" si="466">IF(F2745-4&lt;=0,IF(F2745="01",TEXT(48,"00"),TEXT(49+F2745-1,"00")),TEXT((WEEKNUM(A2745))-4,"00"))</f>
        <v>24</v>
      </c>
      <c r="I2745" t="str">
        <f t="shared" si="458"/>
        <v>2025-07</v>
      </c>
      <c r="J2745" s="6" t="s">
        <v>19</v>
      </c>
      <c r="K2745" t="str">
        <f>VLOOKUP(J2745,Hoja1!$A$1:$B$12,2,0)</f>
        <v>JULIO</v>
      </c>
      <c r="L2745" t="s">
        <v>23</v>
      </c>
      <c r="M2745" s="6" t="str">
        <f t="shared" si="460"/>
        <v>12</v>
      </c>
      <c r="N2745" t="str">
        <f t="shared" si="459"/>
        <v>02</v>
      </c>
    </row>
    <row r="2746" spans="1:14" hidden="1">
      <c r="A2746" s="1">
        <v>45845</v>
      </c>
      <c r="B2746">
        <f t="shared" si="461"/>
        <v>2025</v>
      </c>
      <c r="C2746" t="str">
        <f t="shared" si="462"/>
        <v>07</v>
      </c>
      <c r="D2746" t="str">
        <f t="shared" si="457"/>
        <v>JULIO</v>
      </c>
      <c r="E2746" t="str">
        <f t="shared" si="463"/>
        <v>LUN.</v>
      </c>
      <c r="F2746" t="str">
        <f t="shared" si="464"/>
        <v>28</v>
      </c>
      <c r="G2746">
        <f t="shared" si="465"/>
        <v>2025</v>
      </c>
      <c r="H2746" t="str">
        <f t="shared" si="466"/>
        <v>24</v>
      </c>
      <c r="I2746" t="str">
        <f t="shared" si="458"/>
        <v>2025-07</v>
      </c>
      <c r="J2746" s="6" t="s">
        <v>19</v>
      </c>
      <c r="K2746" t="str">
        <f>VLOOKUP(J2746,Hoja1!$A$1:$B$12,2,0)</f>
        <v>JULIO</v>
      </c>
      <c r="L2746" t="s">
        <v>23</v>
      </c>
      <c r="M2746" s="6" t="str">
        <f t="shared" si="460"/>
        <v>12</v>
      </c>
      <c r="N2746" t="str">
        <f t="shared" si="459"/>
        <v>02</v>
      </c>
    </row>
    <row r="2747" spans="1:14" hidden="1">
      <c r="A2747" s="1">
        <v>45846</v>
      </c>
      <c r="B2747">
        <f t="shared" si="461"/>
        <v>2025</v>
      </c>
      <c r="C2747" t="str">
        <f t="shared" si="462"/>
        <v>07</v>
      </c>
      <c r="D2747" t="str">
        <f t="shared" si="457"/>
        <v>JULIO</v>
      </c>
      <c r="E2747" t="str">
        <f t="shared" si="463"/>
        <v>MAR.</v>
      </c>
      <c r="F2747" t="str">
        <f t="shared" si="464"/>
        <v>28</v>
      </c>
      <c r="G2747">
        <f t="shared" si="465"/>
        <v>2025</v>
      </c>
      <c r="H2747" t="str">
        <f t="shared" si="466"/>
        <v>24</v>
      </c>
      <c r="I2747" t="str">
        <f t="shared" si="458"/>
        <v>2025-07</v>
      </c>
      <c r="J2747" s="6" t="s">
        <v>19</v>
      </c>
      <c r="K2747" t="str">
        <f>VLOOKUP(J2747,Hoja1!$A$1:$B$12,2,0)</f>
        <v>JULIO</v>
      </c>
      <c r="L2747" t="s">
        <v>23</v>
      </c>
      <c r="M2747" s="6" t="str">
        <f t="shared" si="460"/>
        <v>12</v>
      </c>
      <c r="N2747" t="str">
        <f t="shared" si="459"/>
        <v>02</v>
      </c>
    </row>
    <row r="2748" spans="1:14" hidden="1">
      <c r="A2748" s="1">
        <v>45847</v>
      </c>
      <c r="B2748">
        <f t="shared" si="461"/>
        <v>2025</v>
      </c>
      <c r="C2748" t="str">
        <f t="shared" si="462"/>
        <v>07</v>
      </c>
      <c r="D2748" t="str">
        <f t="shared" si="457"/>
        <v>JULIO</v>
      </c>
      <c r="E2748" t="str">
        <f t="shared" si="463"/>
        <v>MIÉ.</v>
      </c>
      <c r="F2748" t="str">
        <f t="shared" si="464"/>
        <v>28</v>
      </c>
      <c r="G2748">
        <f t="shared" si="465"/>
        <v>2025</v>
      </c>
      <c r="H2748" t="str">
        <f t="shared" si="466"/>
        <v>24</v>
      </c>
      <c r="I2748" t="str">
        <f t="shared" si="458"/>
        <v>2025-07</v>
      </c>
      <c r="J2748" s="6" t="s">
        <v>19</v>
      </c>
      <c r="K2748" t="str">
        <f>VLOOKUP(J2748,Hoja1!$A$1:$B$12,2,0)</f>
        <v>JULIO</v>
      </c>
      <c r="L2748" t="s">
        <v>23</v>
      </c>
      <c r="M2748" s="6" t="str">
        <f t="shared" si="460"/>
        <v>12</v>
      </c>
      <c r="N2748" t="str">
        <f t="shared" si="459"/>
        <v>02</v>
      </c>
    </row>
    <row r="2749" spans="1:14" hidden="1">
      <c r="A2749" s="1">
        <v>45848</v>
      </c>
      <c r="B2749">
        <f t="shared" si="461"/>
        <v>2025</v>
      </c>
      <c r="C2749" t="str">
        <f t="shared" si="462"/>
        <v>07</v>
      </c>
      <c r="D2749" t="str">
        <f t="shared" si="457"/>
        <v>JULIO</v>
      </c>
      <c r="E2749" t="str">
        <f t="shared" si="463"/>
        <v>JUE.</v>
      </c>
      <c r="F2749" t="str">
        <f t="shared" si="464"/>
        <v>28</v>
      </c>
      <c r="G2749">
        <f t="shared" si="465"/>
        <v>2025</v>
      </c>
      <c r="H2749" t="str">
        <f t="shared" si="466"/>
        <v>24</v>
      </c>
      <c r="I2749" t="str">
        <f t="shared" si="458"/>
        <v>2025-07</v>
      </c>
      <c r="J2749" s="6" t="s">
        <v>19</v>
      </c>
      <c r="K2749" t="str">
        <f>VLOOKUP(J2749,Hoja1!$A$1:$B$12,2,0)</f>
        <v>JULIO</v>
      </c>
      <c r="L2749" t="s">
        <v>23</v>
      </c>
      <c r="M2749" s="6" t="str">
        <f t="shared" si="460"/>
        <v>12</v>
      </c>
      <c r="N2749" t="str">
        <f t="shared" si="459"/>
        <v>02</v>
      </c>
    </row>
    <row r="2750" spans="1:14" hidden="1">
      <c r="A2750" s="1">
        <v>45849</v>
      </c>
      <c r="B2750">
        <f t="shared" si="461"/>
        <v>2025</v>
      </c>
      <c r="C2750" t="str">
        <f t="shared" si="462"/>
        <v>07</v>
      </c>
      <c r="D2750" t="str">
        <f t="shared" si="457"/>
        <v>JULIO</v>
      </c>
      <c r="E2750" t="str">
        <f t="shared" si="463"/>
        <v>VIE.</v>
      </c>
      <c r="F2750" t="str">
        <f t="shared" si="464"/>
        <v>28</v>
      </c>
      <c r="G2750">
        <f t="shared" si="465"/>
        <v>2025</v>
      </c>
      <c r="H2750" t="str">
        <f t="shared" si="466"/>
        <v>24</v>
      </c>
      <c r="I2750" t="str">
        <f t="shared" si="458"/>
        <v>2025-07</v>
      </c>
      <c r="J2750" s="6" t="s">
        <v>19</v>
      </c>
      <c r="K2750" t="str">
        <f>VLOOKUP(J2750,Hoja1!$A$1:$B$12,2,0)</f>
        <v>JULIO</v>
      </c>
      <c r="L2750" t="s">
        <v>23</v>
      </c>
      <c r="M2750" s="6" t="str">
        <f t="shared" si="460"/>
        <v>12</v>
      </c>
      <c r="N2750" t="str">
        <f t="shared" si="459"/>
        <v>02</v>
      </c>
    </row>
    <row r="2751" spans="1:14" hidden="1">
      <c r="A2751" s="1">
        <v>45850</v>
      </c>
      <c r="B2751">
        <f t="shared" si="461"/>
        <v>2025</v>
      </c>
      <c r="C2751" t="str">
        <f t="shared" si="462"/>
        <v>07</v>
      </c>
      <c r="D2751" t="str">
        <f t="shared" si="457"/>
        <v>JULIO</v>
      </c>
      <c r="E2751" t="str">
        <f t="shared" si="463"/>
        <v>SÁB.</v>
      </c>
      <c r="F2751" t="str">
        <f t="shared" si="464"/>
        <v>28</v>
      </c>
      <c r="G2751">
        <f t="shared" si="465"/>
        <v>2025</v>
      </c>
      <c r="H2751" t="str">
        <f t="shared" si="466"/>
        <v>24</v>
      </c>
      <c r="I2751" t="str">
        <f t="shared" si="458"/>
        <v>2025-07</v>
      </c>
      <c r="J2751" s="6" t="s">
        <v>19</v>
      </c>
      <c r="K2751" t="str">
        <f>VLOOKUP(J2751,Hoja1!$A$1:$B$12,2,0)</f>
        <v>JULIO</v>
      </c>
      <c r="L2751" t="s">
        <v>23</v>
      </c>
      <c r="M2751" s="6" t="str">
        <f t="shared" si="460"/>
        <v>12</v>
      </c>
      <c r="N2751" t="str">
        <f t="shared" si="459"/>
        <v>02</v>
      </c>
    </row>
    <row r="2752" spans="1:14" hidden="1">
      <c r="A2752" s="1">
        <v>45851</v>
      </c>
      <c r="B2752">
        <f t="shared" si="461"/>
        <v>2025</v>
      </c>
      <c r="C2752" t="str">
        <f t="shared" si="462"/>
        <v>07</v>
      </c>
      <c r="D2752" t="str">
        <f t="shared" si="457"/>
        <v>JULIO</v>
      </c>
      <c r="E2752" t="str">
        <f t="shared" si="463"/>
        <v>DOM.</v>
      </c>
      <c r="F2752" t="str">
        <f t="shared" si="464"/>
        <v>29</v>
      </c>
      <c r="G2752">
        <f t="shared" si="465"/>
        <v>2025</v>
      </c>
      <c r="H2752" t="str">
        <f t="shared" si="466"/>
        <v>25</v>
      </c>
      <c r="I2752" t="str">
        <f t="shared" si="458"/>
        <v>2025-07</v>
      </c>
      <c r="J2752" s="6" t="s">
        <v>19</v>
      </c>
      <c r="K2752" t="str">
        <f>VLOOKUP(J2752,Hoja1!$A$1:$B$12,2,0)</f>
        <v>JULIO</v>
      </c>
      <c r="L2752" t="s">
        <v>23</v>
      </c>
      <c r="M2752" s="6" t="str">
        <f t="shared" si="460"/>
        <v>13</v>
      </c>
      <c r="N2752" t="str">
        <f t="shared" si="459"/>
        <v>02</v>
      </c>
    </row>
    <row r="2753" spans="1:14" hidden="1">
      <c r="A2753" s="1">
        <v>45852</v>
      </c>
      <c r="B2753">
        <f t="shared" si="461"/>
        <v>2025</v>
      </c>
      <c r="C2753" t="str">
        <f t="shared" si="462"/>
        <v>07</v>
      </c>
      <c r="D2753" t="str">
        <f t="shared" si="457"/>
        <v>JULIO</v>
      </c>
      <c r="E2753" t="str">
        <f t="shared" si="463"/>
        <v>LUN.</v>
      </c>
      <c r="F2753" t="str">
        <f t="shared" si="464"/>
        <v>29</v>
      </c>
      <c r="G2753">
        <f t="shared" si="465"/>
        <v>2025</v>
      </c>
      <c r="H2753" t="str">
        <f t="shared" si="466"/>
        <v>25</v>
      </c>
      <c r="I2753" t="str">
        <f t="shared" si="458"/>
        <v>2025-07</v>
      </c>
      <c r="J2753" s="6" t="s">
        <v>19</v>
      </c>
      <c r="K2753" t="str">
        <f>VLOOKUP(J2753,Hoja1!$A$1:$B$12,2,0)</f>
        <v>JULIO</v>
      </c>
      <c r="L2753" t="s">
        <v>23</v>
      </c>
      <c r="M2753" s="6" t="str">
        <f t="shared" si="460"/>
        <v>13</v>
      </c>
      <c r="N2753" t="str">
        <f t="shared" si="459"/>
        <v>02</v>
      </c>
    </row>
    <row r="2754" spans="1:14" hidden="1">
      <c r="A2754" s="1">
        <v>45853</v>
      </c>
      <c r="B2754">
        <f t="shared" si="461"/>
        <v>2025</v>
      </c>
      <c r="C2754" t="str">
        <f t="shared" si="462"/>
        <v>07</v>
      </c>
      <c r="D2754" t="str">
        <f t="shared" si="457"/>
        <v>JULIO</v>
      </c>
      <c r="E2754" t="str">
        <f t="shared" si="463"/>
        <v>MAR.</v>
      </c>
      <c r="F2754" t="str">
        <f t="shared" si="464"/>
        <v>29</v>
      </c>
      <c r="G2754">
        <f t="shared" si="465"/>
        <v>2025</v>
      </c>
      <c r="H2754" t="str">
        <f t="shared" si="466"/>
        <v>25</v>
      </c>
      <c r="I2754" t="str">
        <f t="shared" si="458"/>
        <v>2025-07</v>
      </c>
      <c r="J2754" s="6" t="s">
        <v>19</v>
      </c>
      <c r="K2754" t="str">
        <f>VLOOKUP(J2754,Hoja1!$A$1:$B$12,2,0)</f>
        <v>JULIO</v>
      </c>
      <c r="L2754" t="s">
        <v>23</v>
      </c>
      <c r="M2754" s="6" t="str">
        <f t="shared" si="460"/>
        <v>13</v>
      </c>
      <c r="N2754" t="str">
        <f t="shared" si="459"/>
        <v>02</v>
      </c>
    </row>
    <row r="2755" spans="1:14" hidden="1">
      <c r="A2755" s="1">
        <v>45854</v>
      </c>
      <c r="B2755">
        <f t="shared" si="461"/>
        <v>2025</v>
      </c>
      <c r="C2755" t="str">
        <f t="shared" si="462"/>
        <v>07</v>
      </c>
      <c r="D2755" t="str">
        <f t="shared" ref="D2755:D2818" si="467">UPPER(TEXT(A2755,"mmmm"))</f>
        <v>JULIO</v>
      </c>
      <c r="E2755" t="str">
        <f t="shared" si="463"/>
        <v>MIÉ.</v>
      </c>
      <c r="F2755" t="str">
        <f t="shared" si="464"/>
        <v>29</v>
      </c>
      <c r="G2755">
        <f t="shared" si="465"/>
        <v>2025</v>
      </c>
      <c r="H2755" t="str">
        <f t="shared" si="466"/>
        <v>25</v>
      </c>
      <c r="I2755" t="str">
        <f t="shared" ref="I2755:I2818" si="468">YEAR(A2755) &amp; "-" &amp;TEXT(MONTH(A2755),"00")</f>
        <v>2025-07</v>
      </c>
      <c r="J2755" s="6" t="s">
        <v>19</v>
      </c>
      <c r="K2755" t="str">
        <f>VLOOKUP(J2755,Hoja1!$A$1:$B$12,2,0)</f>
        <v>JULIO</v>
      </c>
      <c r="L2755" t="s">
        <v>23</v>
      </c>
      <c r="M2755" s="6" t="str">
        <f t="shared" si="460"/>
        <v>13</v>
      </c>
      <c r="N2755" t="str">
        <f t="shared" ref="N2755:N2818" si="469">IF(OR(J2755="02",J2755="03",J2755="04"),"01",IF(OR(J2755="05",J2755="06",J2755="07"),"02",IF(OR(J2755="08",J2755="09",J2755="10"),"03","04")))</f>
        <v>02</v>
      </c>
    </row>
    <row r="2756" spans="1:14" hidden="1">
      <c r="A2756" s="1">
        <v>45855</v>
      </c>
      <c r="B2756">
        <f t="shared" si="461"/>
        <v>2025</v>
      </c>
      <c r="C2756" t="str">
        <f t="shared" si="462"/>
        <v>07</v>
      </c>
      <c r="D2756" t="str">
        <f t="shared" si="467"/>
        <v>JULIO</v>
      </c>
      <c r="E2756" t="str">
        <f t="shared" si="463"/>
        <v>JUE.</v>
      </c>
      <c r="F2756" t="str">
        <f t="shared" si="464"/>
        <v>29</v>
      </c>
      <c r="G2756">
        <f t="shared" si="465"/>
        <v>2025</v>
      </c>
      <c r="H2756" t="str">
        <f t="shared" si="466"/>
        <v>25</v>
      </c>
      <c r="I2756" t="str">
        <f t="shared" si="468"/>
        <v>2025-07</v>
      </c>
      <c r="J2756" s="6" t="s">
        <v>19</v>
      </c>
      <c r="K2756" t="str">
        <f>VLOOKUP(J2756,Hoja1!$A$1:$B$12,2,0)</f>
        <v>JULIO</v>
      </c>
      <c r="L2756" t="s">
        <v>23</v>
      </c>
      <c r="M2756" s="6" t="str">
        <f t="shared" si="460"/>
        <v>13</v>
      </c>
      <c r="N2756" t="str">
        <f t="shared" si="469"/>
        <v>02</v>
      </c>
    </row>
    <row r="2757" spans="1:14" hidden="1">
      <c r="A2757" s="1">
        <v>45856</v>
      </c>
      <c r="B2757">
        <f t="shared" si="461"/>
        <v>2025</v>
      </c>
      <c r="C2757" t="str">
        <f t="shared" si="462"/>
        <v>07</v>
      </c>
      <c r="D2757" t="str">
        <f t="shared" si="467"/>
        <v>JULIO</v>
      </c>
      <c r="E2757" t="str">
        <f t="shared" si="463"/>
        <v>VIE.</v>
      </c>
      <c r="F2757" t="str">
        <f t="shared" si="464"/>
        <v>29</v>
      </c>
      <c r="G2757">
        <f t="shared" si="465"/>
        <v>2025</v>
      </c>
      <c r="H2757" t="str">
        <f t="shared" si="466"/>
        <v>25</v>
      </c>
      <c r="I2757" t="str">
        <f t="shared" si="468"/>
        <v>2025-07</v>
      </c>
      <c r="J2757" s="6" t="s">
        <v>19</v>
      </c>
      <c r="K2757" t="str">
        <f>VLOOKUP(J2757,Hoja1!$A$1:$B$12,2,0)</f>
        <v>JULIO</v>
      </c>
      <c r="L2757" t="s">
        <v>23</v>
      </c>
      <c r="M2757" s="6" t="str">
        <f t="shared" si="460"/>
        <v>13</v>
      </c>
      <c r="N2757" t="str">
        <f t="shared" si="469"/>
        <v>02</v>
      </c>
    </row>
    <row r="2758" spans="1:14" hidden="1">
      <c r="A2758" s="1">
        <v>45857</v>
      </c>
      <c r="B2758">
        <f t="shared" si="461"/>
        <v>2025</v>
      </c>
      <c r="C2758" t="str">
        <f t="shared" si="462"/>
        <v>07</v>
      </c>
      <c r="D2758" t="str">
        <f t="shared" si="467"/>
        <v>JULIO</v>
      </c>
      <c r="E2758" t="str">
        <f t="shared" si="463"/>
        <v>SÁB.</v>
      </c>
      <c r="F2758" t="str">
        <f t="shared" si="464"/>
        <v>29</v>
      </c>
      <c r="G2758">
        <f t="shared" si="465"/>
        <v>2025</v>
      </c>
      <c r="H2758" t="str">
        <f t="shared" si="466"/>
        <v>25</v>
      </c>
      <c r="I2758" t="str">
        <f t="shared" si="468"/>
        <v>2025-07</v>
      </c>
      <c r="J2758" s="6" t="s">
        <v>19</v>
      </c>
      <c r="K2758" t="str">
        <f>VLOOKUP(J2758,Hoja1!$A$1:$B$12,2,0)</f>
        <v>JULIO</v>
      </c>
      <c r="L2758" t="s">
        <v>23</v>
      </c>
      <c r="M2758" s="6" t="str">
        <f t="shared" si="460"/>
        <v>13</v>
      </c>
      <c r="N2758" t="str">
        <f t="shared" si="469"/>
        <v>02</v>
      </c>
    </row>
    <row r="2759" spans="1:14" hidden="1">
      <c r="A2759" s="1">
        <v>45858</v>
      </c>
      <c r="B2759">
        <f t="shared" si="461"/>
        <v>2025</v>
      </c>
      <c r="C2759" t="str">
        <f t="shared" si="462"/>
        <v>07</v>
      </c>
      <c r="D2759" t="str">
        <f t="shared" si="467"/>
        <v>JULIO</v>
      </c>
      <c r="E2759" t="str">
        <f t="shared" si="463"/>
        <v>DOM.</v>
      </c>
      <c r="F2759" t="str">
        <f t="shared" si="464"/>
        <v>30</v>
      </c>
      <c r="G2759">
        <f t="shared" si="465"/>
        <v>2025</v>
      </c>
      <c r="H2759" t="str">
        <f t="shared" si="466"/>
        <v>26</v>
      </c>
      <c r="I2759" t="str">
        <f t="shared" si="468"/>
        <v>2025-07</v>
      </c>
      <c r="J2759" s="6" t="s">
        <v>19</v>
      </c>
      <c r="K2759" t="str">
        <f>VLOOKUP(J2759,Hoja1!$A$1:$B$12,2,0)</f>
        <v>JULIO</v>
      </c>
      <c r="L2759" t="s">
        <v>23</v>
      </c>
      <c r="M2759" s="6" t="str">
        <f t="shared" si="460"/>
        <v>13</v>
      </c>
      <c r="N2759" t="str">
        <f t="shared" si="469"/>
        <v>02</v>
      </c>
    </row>
    <row r="2760" spans="1:14" hidden="1">
      <c r="A2760" s="1">
        <v>45859</v>
      </c>
      <c r="B2760">
        <f t="shared" si="461"/>
        <v>2025</v>
      </c>
      <c r="C2760" t="str">
        <f t="shared" si="462"/>
        <v>07</v>
      </c>
      <c r="D2760" t="str">
        <f t="shared" si="467"/>
        <v>JULIO</v>
      </c>
      <c r="E2760" t="str">
        <f t="shared" si="463"/>
        <v>LUN.</v>
      </c>
      <c r="F2760" t="str">
        <f t="shared" si="464"/>
        <v>30</v>
      </c>
      <c r="G2760">
        <f t="shared" si="465"/>
        <v>2025</v>
      </c>
      <c r="H2760" t="str">
        <f t="shared" si="466"/>
        <v>26</v>
      </c>
      <c r="I2760" t="str">
        <f t="shared" si="468"/>
        <v>2025-07</v>
      </c>
      <c r="J2760" s="6" t="s">
        <v>19</v>
      </c>
      <c r="K2760" t="str">
        <f>VLOOKUP(J2760,Hoja1!$A$1:$B$12,2,0)</f>
        <v>JULIO</v>
      </c>
      <c r="L2760" t="s">
        <v>23</v>
      </c>
      <c r="M2760" s="6" t="str">
        <f t="shared" si="460"/>
        <v>13</v>
      </c>
      <c r="N2760" t="str">
        <f t="shared" si="469"/>
        <v>02</v>
      </c>
    </row>
    <row r="2761" spans="1:14" hidden="1">
      <c r="A2761" s="1">
        <v>45860</v>
      </c>
      <c r="B2761">
        <f t="shared" si="461"/>
        <v>2025</v>
      </c>
      <c r="C2761" t="str">
        <f t="shared" si="462"/>
        <v>07</v>
      </c>
      <c r="D2761" t="str">
        <f t="shared" si="467"/>
        <v>JULIO</v>
      </c>
      <c r="E2761" t="str">
        <f t="shared" si="463"/>
        <v>MAR.</v>
      </c>
      <c r="F2761" t="str">
        <f t="shared" si="464"/>
        <v>30</v>
      </c>
      <c r="G2761">
        <f t="shared" si="465"/>
        <v>2025</v>
      </c>
      <c r="H2761" t="str">
        <f t="shared" si="466"/>
        <v>26</v>
      </c>
      <c r="I2761" t="str">
        <f t="shared" si="468"/>
        <v>2025-07</v>
      </c>
      <c r="J2761" s="6" t="s">
        <v>19</v>
      </c>
      <c r="K2761" t="str">
        <f>VLOOKUP(J2761,Hoja1!$A$1:$B$12,2,0)</f>
        <v>JULIO</v>
      </c>
      <c r="L2761" t="s">
        <v>23</v>
      </c>
      <c r="M2761" s="6" t="str">
        <f t="shared" si="460"/>
        <v>13</v>
      </c>
      <c r="N2761" t="str">
        <f t="shared" si="469"/>
        <v>02</v>
      </c>
    </row>
    <row r="2762" spans="1:14" hidden="1">
      <c r="A2762" s="1">
        <v>45861</v>
      </c>
      <c r="B2762">
        <f t="shared" si="461"/>
        <v>2025</v>
      </c>
      <c r="C2762" t="str">
        <f t="shared" si="462"/>
        <v>07</v>
      </c>
      <c r="D2762" t="str">
        <f t="shared" si="467"/>
        <v>JULIO</v>
      </c>
      <c r="E2762" t="str">
        <f t="shared" si="463"/>
        <v>MIÉ.</v>
      </c>
      <c r="F2762" t="str">
        <f t="shared" si="464"/>
        <v>30</v>
      </c>
      <c r="G2762">
        <f t="shared" si="465"/>
        <v>2025</v>
      </c>
      <c r="H2762" t="str">
        <f t="shared" si="466"/>
        <v>26</v>
      </c>
      <c r="I2762" t="str">
        <f t="shared" si="468"/>
        <v>2025-07</v>
      </c>
      <c r="J2762" s="6" t="s">
        <v>19</v>
      </c>
      <c r="K2762" t="str">
        <f>VLOOKUP(J2762,Hoja1!$A$1:$B$12,2,0)</f>
        <v>JULIO</v>
      </c>
      <c r="L2762" t="s">
        <v>23</v>
      </c>
      <c r="M2762" s="6" t="str">
        <f t="shared" si="460"/>
        <v>13</v>
      </c>
      <c r="N2762" t="str">
        <f t="shared" si="469"/>
        <v>02</v>
      </c>
    </row>
    <row r="2763" spans="1:14" hidden="1">
      <c r="A2763" s="1">
        <v>45862</v>
      </c>
      <c r="B2763">
        <f t="shared" si="461"/>
        <v>2025</v>
      </c>
      <c r="C2763" t="str">
        <f t="shared" si="462"/>
        <v>07</v>
      </c>
      <c r="D2763" t="str">
        <f t="shared" si="467"/>
        <v>JULIO</v>
      </c>
      <c r="E2763" t="str">
        <f t="shared" si="463"/>
        <v>JUE.</v>
      </c>
      <c r="F2763" t="str">
        <f t="shared" si="464"/>
        <v>30</v>
      </c>
      <c r="G2763">
        <f t="shared" si="465"/>
        <v>2025</v>
      </c>
      <c r="H2763" t="str">
        <f t="shared" si="466"/>
        <v>26</v>
      </c>
      <c r="I2763" t="str">
        <f t="shared" si="468"/>
        <v>2025-07</v>
      </c>
      <c r="J2763" s="6" t="s">
        <v>19</v>
      </c>
      <c r="K2763" t="str">
        <f>VLOOKUP(J2763,Hoja1!$A$1:$B$12,2,0)</f>
        <v>JULIO</v>
      </c>
      <c r="L2763" t="s">
        <v>23</v>
      </c>
      <c r="M2763" s="6" t="str">
        <f t="shared" si="460"/>
        <v>13</v>
      </c>
      <c r="N2763" t="str">
        <f t="shared" si="469"/>
        <v>02</v>
      </c>
    </row>
    <row r="2764" spans="1:14" hidden="1">
      <c r="A2764" s="1">
        <v>45863</v>
      </c>
      <c r="B2764">
        <f t="shared" si="461"/>
        <v>2025</v>
      </c>
      <c r="C2764" t="str">
        <f t="shared" si="462"/>
        <v>07</v>
      </c>
      <c r="D2764" t="str">
        <f t="shared" si="467"/>
        <v>JULIO</v>
      </c>
      <c r="E2764" t="str">
        <f t="shared" si="463"/>
        <v>VIE.</v>
      </c>
      <c r="F2764" t="str">
        <f t="shared" si="464"/>
        <v>30</v>
      </c>
      <c r="G2764">
        <f t="shared" si="465"/>
        <v>2025</v>
      </c>
      <c r="H2764" t="str">
        <f t="shared" si="466"/>
        <v>26</v>
      </c>
      <c r="I2764" t="str">
        <f t="shared" si="468"/>
        <v>2025-07</v>
      </c>
      <c r="J2764" s="6" t="s">
        <v>19</v>
      </c>
      <c r="K2764" t="str">
        <f>VLOOKUP(J2764,Hoja1!$A$1:$B$12,2,0)</f>
        <v>JULIO</v>
      </c>
      <c r="L2764" t="s">
        <v>23</v>
      </c>
      <c r="M2764" s="6" t="str">
        <f t="shared" si="460"/>
        <v>13</v>
      </c>
      <c r="N2764" t="str">
        <f t="shared" si="469"/>
        <v>02</v>
      </c>
    </row>
    <row r="2765" spans="1:14" hidden="1">
      <c r="A2765" s="1">
        <v>45864</v>
      </c>
      <c r="B2765">
        <f t="shared" si="461"/>
        <v>2025</v>
      </c>
      <c r="C2765" t="str">
        <f t="shared" si="462"/>
        <v>07</v>
      </c>
      <c r="D2765" t="str">
        <f t="shared" si="467"/>
        <v>JULIO</v>
      </c>
      <c r="E2765" t="str">
        <f t="shared" si="463"/>
        <v>SÁB.</v>
      </c>
      <c r="F2765" t="str">
        <f t="shared" si="464"/>
        <v>30</v>
      </c>
      <c r="G2765">
        <f t="shared" si="465"/>
        <v>2025</v>
      </c>
      <c r="H2765" t="str">
        <f t="shared" si="466"/>
        <v>26</v>
      </c>
      <c r="I2765" t="str">
        <f t="shared" si="468"/>
        <v>2025-07</v>
      </c>
      <c r="J2765" s="6" t="s">
        <v>19</v>
      </c>
      <c r="K2765" t="str">
        <f>VLOOKUP(J2765,Hoja1!$A$1:$B$12,2,0)</f>
        <v>JULIO</v>
      </c>
      <c r="L2765" t="s">
        <v>23</v>
      </c>
      <c r="M2765" s="6" t="str">
        <f t="shared" si="460"/>
        <v>13</v>
      </c>
      <c r="N2765" t="str">
        <f t="shared" si="469"/>
        <v>02</v>
      </c>
    </row>
    <row r="2766" spans="1:14" hidden="1">
      <c r="A2766" s="1">
        <v>45865</v>
      </c>
      <c r="B2766">
        <f t="shared" si="461"/>
        <v>2025</v>
      </c>
      <c r="C2766" t="str">
        <f t="shared" si="462"/>
        <v>07</v>
      </c>
      <c r="D2766" t="str">
        <f t="shared" si="467"/>
        <v>JULIO</v>
      </c>
      <c r="E2766" t="str">
        <f t="shared" si="463"/>
        <v>DOM.</v>
      </c>
      <c r="F2766" t="str">
        <f t="shared" si="464"/>
        <v>31</v>
      </c>
      <c r="G2766">
        <f t="shared" si="465"/>
        <v>2025</v>
      </c>
      <c r="H2766" t="str">
        <f t="shared" si="466"/>
        <v>27</v>
      </c>
      <c r="I2766" t="str">
        <f t="shared" si="468"/>
        <v>2025-07</v>
      </c>
      <c r="J2766" s="6" t="s">
        <v>19</v>
      </c>
      <c r="K2766" t="str">
        <f>VLOOKUP(J2766,Hoja1!$A$1:$B$12,2,0)</f>
        <v>JULIO</v>
      </c>
      <c r="L2766" t="s">
        <v>23</v>
      </c>
      <c r="M2766" s="6" t="str">
        <f t="shared" si="460"/>
        <v>14</v>
      </c>
      <c r="N2766" t="str">
        <f t="shared" si="469"/>
        <v>02</v>
      </c>
    </row>
    <row r="2767" spans="1:14" hidden="1">
      <c r="A2767" s="1">
        <v>45866</v>
      </c>
      <c r="B2767">
        <f t="shared" si="461"/>
        <v>2025</v>
      </c>
      <c r="C2767" t="str">
        <f t="shared" si="462"/>
        <v>07</v>
      </c>
      <c r="D2767" t="str">
        <f t="shared" si="467"/>
        <v>JULIO</v>
      </c>
      <c r="E2767" t="str">
        <f t="shared" si="463"/>
        <v>LUN.</v>
      </c>
      <c r="F2767" t="str">
        <f t="shared" si="464"/>
        <v>31</v>
      </c>
      <c r="G2767">
        <f t="shared" si="465"/>
        <v>2025</v>
      </c>
      <c r="H2767" t="str">
        <f t="shared" si="466"/>
        <v>27</v>
      </c>
      <c r="I2767" t="str">
        <f t="shared" si="468"/>
        <v>2025-07</v>
      </c>
      <c r="J2767" s="6" t="s">
        <v>19</v>
      </c>
      <c r="K2767" t="str">
        <f>VLOOKUP(J2767,Hoja1!$A$1:$B$12,2,0)</f>
        <v>JULIO</v>
      </c>
      <c r="L2767" t="s">
        <v>23</v>
      </c>
      <c r="M2767" s="6" t="str">
        <f t="shared" si="460"/>
        <v>14</v>
      </c>
      <c r="N2767" t="str">
        <f t="shared" si="469"/>
        <v>02</v>
      </c>
    </row>
    <row r="2768" spans="1:14" hidden="1">
      <c r="A2768" s="1">
        <v>45867</v>
      </c>
      <c r="B2768">
        <f t="shared" si="461"/>
        <v>2025</v>
      </c>
      <c r="C2768" t="str">
        <f t="shared" si="462"/>
        <v>07</v>
      </c>
      <c r="D2768" t="str">
        <f t="shared" si="467"/>
        <v>JULIO</v>
      </c>
      <c r="E2768" t="str">
        <f t="shared" si="463"/>
        <v>MAR.</v>
      </c>
      <c r="F2768" t="str">
        <f t="shared" si="464"/>
        <v>31</v>
      </c>
      <c r="G2768">
        <f t="shared" si="465"/>
        <v>2025</v>
      </c>
      <c r="H2768" t="str">
        <f t="shared" si="466"/>
        <v>27</v>
      </c>
      <c r="I2768" t="str">
        <f t="shared" si="468"/>
        <v>2025-07</v>
      </c>
      <c r="J2768" s="6" t="s">
        <v>19</v>
      </c>
      <c r="K2768" t="str">
        <f>VLOOKUP(J2768,Hoja1!$A$1:$B$12,2,0)</f>
        <v>JULIO</v>
      </c>
      <c r="L2768" t="s">
        <v>23</v>
      </c>
      <c r="M2768" s="6" t="str">
        <f t="shared" si="460"/>
        <v>14</v>
      </c>
      <c r="N2768" t="str">
        <f t="shared" si="469"/>
        <v>02</v>
      </c>
    </row>
    <row r="2769" spans="1:14" hidden="1">
      <c r="A2769" s="1">
        <v>45868</v>
      </c>
      <c r="B2769">
        <f t="shared" si="461"/>
        <v>2025</v>
      </c>
      <c r="C2769" t="str">
        <f t="shared" si="462"/>
        <v>07</v>
      </c>
      <c r="D2769" t="str">
        <f t="shared" si="467"/>
        <v>JULIO</v>
      </c>
      <c r="E2769" t="str">
        <f t="shared" si="463"/>
        <v>MIÉ.</v>
      </c>
      <c r="F2769" t="str">
        <f t="shared" si="464"/>
        <v>31</v>
      </c>
      <c r="G2769">
        <f t="shared" si="465"/>
        <v>2025</v>
      </c>
      <c r="H2769" t="str">
        <f t="shared" si="466"/>
        <v>27</v>
      </c>
      <c r="I2769" t="str">
        <f t="shared" si="468"/>
        <v>2025-07</v>
      </c>
      <c r="J2769" s="6" t="s">
        <v>19</v>
      </c>
      <c r="K2769" t="str">
        <f>VLOOKUP(J2769,Hoja1!$A$1:$B$12,2,0)</f>
        <v>JULIO</v>
      </c>
      <c r="L2769" t="s">
        <v>23</v>
      </c>
      <c r="M2769" s="6" t="str">
        <f t="shared" si="460"/>
        <v>14</v>
      </c>
      <c r="N2769" t="str">
        <f t="shared" si="469"/>
        <v>02</v>
      </c>
    </row>
    <row r="2770" spans="1:14" hidden="1">
      <c r="A2770" s="1">
        <v>45869</v>
      </c>
      <c r="B2770">
        <f t="shared" si="461"/>
        <v>2025</v>
      </c>
      <c r="C2770" t="str">
        <f t="shared" si="462"/>
        <v>07</v>
      </c>
      <c r="D2770" t="str">
        <f t="shared" si="467"/>
        <v>JULIO</v>
      </c>
      <c r="E2770" t="str">
        <f t="shared" si="463"/>
        <v>JUE.</v>
      </c>
      <c r="F2770" t="str">
        <f t="shared" si="464"/>
        <v>31</v>
      </c>
      <c r="G2770">
        <f t="shared" si="465"/>
        <v>2025</v>
      </c>
      <c r="H2770" t="str">
        <f t="shared" si="466"/>
        <v>27</v>
      </c>
      <c r="I2770" t="str">
        <f t="shared" si="468"/>
        <v>2025-07</v>
      </c>
      <c r="J2770" s="6" t="s">
        <v>19</v>
      </c>
      <c r="K2770" t="str">
        <f>VLOOKUP(J2770,Hoja1!$A$1:$B$12,2,0)</f>
        <v>JULIO</v>
      </c>
      <c r="L2770" t="s">
        <v>23</v>
      </c>
      <c r="M2770" s="6" t="str">
        <f t="shared" si="460"/>
        <v>14</v>
      </c>
      <c r="N2770" t="str">
        <f t="shared" si="469"/>
        <v>02</v>
      </c>
    </row>
    <row r="2771" spans="1:14" hidden="1">
      <c r="A2771" s="1">
        <v>45870</v>
      </c>
      <c r="B2771">
        <f t="shared" si="461"/>
        <v>2025</v>
      </c>
      <c r="C2771" t="str">
        <f t="shared" si="462"/>
        <v>08</v>
      </c>
      <c r="D2771" t="str">
        <f t="shared" si="467"/>
        <v>AGOSTO</v>
      </c>
      <c r="E2771" t="str">
        <f t="shared" si="463"/>
        <v>VIE.</v>
      </c>
      <c r="F2771" t="str">
        <f t="shared" si="464"/>
        <v>31</v>
      </c>
      <c r="G2771">
        <f t="shared" si="465"/>
        <v>2025</v>
      </c>
      <c r="H2771" t="str">
        <f t="shared" si="466"/>
        <v>27</v>
      </c>
      <c r="I2771" t="str">
        <f t="shared" si="468"/>
        <v>2025-08</v>
      </c>
      <c r="J2771" s="6" t="s">
        <v>19</v>
      </c>
      <c r="K2771" t="str">
        <f>VLOOKUP(J2771,Hoja1!$A$1:$B$12,2,0)</f>
        <v>JULIO</v>
      </c>
      <c r="L2771" t="s">
        <v>23</v>
      </c>
      <c r="M2771" s="6" t="str">
        <f t="shared" si="460"/>
        <v>14</v>
      </c>
      <c r="N2771" t="str">
        <f t="shared" si="469"/>
        <v>02</v>
      </c>
    </row>
    <row r="2772" spans="1:14" hidden="1">
      <c r="A2772" s="1">
        <v>45871</v>
      </c>
      <c r="B2772">
        <f t="shared" si="461"/>
        <v>2025</v>
      </c>
      <c r="C2772" t="str">
        <f t="shared" si="462"/>
        <v>08</v>
      </c>
      <c r="D2772" t="str">
        <f t="shared" si="467"/>
        <v>AGOSTO</v>
      </c>
      <c r="E2772" t="str">
        <f t="shared" si="463"/>
        <v>SÁB.</v>
      </c>
      <c r="F2772" t="str">
        <f t="shared" si="464"/>
        <v>31</v>
      </c>
      <c r="G2772">
        <f t="shared" si="465"/>
        <v>2025</v>
      </c>
      <c r="H2772" t="str">
        <f t="shared" si="466"/>
        <v>27</v>
      </c>
      <c r="I2772" t="str">
        <f t="shared" si="468"/>
        <v>2025-08</v>
      </c>
      <c r="J2772" s="6" t="s">
        <v>19</v>
      </c>
      <c r="K2772" t="str">
        <f>VLOOKUP(J2772,Hoja1!$A$1:$B$12,2,0)</f>
        <v>JULIO</v>
      </c>
      <c r="L2772" t="s">
        <v>23</v>
      </c>
      <c r="M2772" s="6" t="str">
        <f t="shared" si="460"/>
        <v>14</v>
      </c>
      <c r="N2772" t="str">
        <f t="shared" si="469"/>
        <v>02</v>
      </c>
    </row>
    <row r="2773" spans="1:14" hidden="1">
      <c r="A2773" s="1">
        <v>45872</v>
      </c>
      <c r="B2773">
        <f t="shared" si="461"/>
        <v>2025</v>
      </c>
      <c r="C2773" t="str">
        <f t="shared" si="462"/>
        <v>08</v>
      </c>
      <c r="D2773" t="str">
        <f t="shared" si="467"/>
        <v>AGOSTO</v>
      </c>
      <c r="E2773" t="str">
        <f t="shared" si="463"/>
        <v>DOM.</v>
      </c>
      <c r="F2773" t="str">
        <f t="shared" si="464"/>
        <v>32</v>
      </c>
      <c r="G2773">
        <f t="shared" si="465"/>
        <v>2025</v>
      </c>
      <c r="H2773" t="str">
        <f t="shared" si="466"/>
        <v>28</v>
      </c>
      <c r="I2773" t="str">
        <f t="shared" si="468"/>
        <v>2025-08</v>
      </c>
      <c r="J2773" s="6" t="s">
        <v>20</v>
      </c>
      <c r="K2773" t="str">
        <f>VLOOKUP(J2773,Hoja1!$A$1:$B$12,2,0)</f>
        <v>AGOSTO</v>
      </c>
      <c r="L2773" t="s">
        <v>23</v>
      </c>
      <c r="M2773" s="6" t="str">
        <f t="shared" si="460"/>
        <v>14</v>
      </c>
      <c r="N2773" t="str">
        <f t="shared" si="469"/>
        <v>03</v>
      </c>
    </row>
    <row r="2774" spans="1:14" hidden="1">
      <c r="A2774" s="1">
        <v>45873</v>
      </c>
      <c r="B2774">
        <f t="shared" si="461"/>
        <v>2025</v>
      </c>
      <c r="C2774" t="str">
        <f t="shared" si="462"/>
        <v>08</v>
      </c>
      <c r="D2774" t="str">
        <f t="shared" si="467"/>
        <v>AGOSTO</v>
      </c>
      <c r="E2774" t="str">
        <f t="shared" si="463"/>
        <v>LUN.</v>
      </c>
      <c r="F2774" t="str">
        <f t="shared" si="464"/>
        <v>32</v>
      </c>
      <c r="G2774">
        <f t="shared" si="465"/>
        <v>2025</v>
      </c>
      <c r="H2774" t="str">
        <f t="shared" si="466"/>
        <v>28</v>
      </c>
      <c r="I2774" t="str">
        <f t="shared" si="468"/>
        <v>2025-08</v>
      </c>
      <c r="J2774" s="6" t="s">
        <v>20</v>
      </c>
      <c r="K2774" t="str">
        <f>VLOOKUP(J2774,Hoja1!$A$1:$B$12,2,0)</f>
        <v>AGOSTO</v>
      </c>
      <c r="L2774" t="s">
        <v>23</v>
      </c>
      <c r="M2774" s="6" t="str">
        <f t="shared" si="460"/>
        <v>14</v>
      </c>
      <c r="N2774" t="str">
        <f t="shared" si="469"/>
        <v>03</v>
      </c>
    </row>
    <row r="2775" spans="1:14" hidden="1">
      <c r="A2775" s="1">
        <v>45874</v>
      </c>
      <c r="B2775">
        <f t="shared" si="461"/>
        <v>2025</v>
      </c>
      <c r="C2775" t="str">
        <f t="shared" si="462"/>
        <v>08</v>
      </c>
      <c r="D2775" t="str">
        <f t="shared" si="467"/>
        <v>AGOSTO</v>
      </c>
      <c r="E2775" t="str">
        <f t="shared" si="463"/>
        <v>MAR.</v>
      </c>
      <c r="F2775" t="str">
        <f t="shared" si="464"/>
        <v>32</v>
      </c>
      <c r="G2775">
        <f t="shared" si="465"/>
        <v>2025</v>
      </c>
      <c r="H2775" t="str">
        <f t="shared" si="466"/>
        <v>28</v>
      </c>
      <c r="I2775" t="str">
        <f t="shared" si="468"/>
        <v>2025-08</v>
      </c>
      <c r="J2775" s="6" t="s">
        <v>20</v>
      </c>
      <c r="K2775" t="str">
        <f>VLOOKUP(J2775,Hoja1!$A$1:$B$12,2,0)</f>
        <v>AGOSTO</v>
      </c>
      <c r="L2775" t="s">
        <v>23</v>
      </c>
      <c r="M2775" s="6" t="str">
        <f t="shared" si="460"/>
        <v>14</v>
      </c>
      <c r="N2775" t="str">
        <f t="shared" si="469"/>
        <v>03</v>
      </c>
    </row>
    <row r="2776" spans="1:14" hidden="1">
      <c r="A2776" s="1">
        <v>45875</v>
      </c>
      <c r="B2776">
        <f t="shared" si="461"/>
        <v>2025</v>
      </c>
      <c r="C2776" t="str">
        <f t="shared" si="462"/>
        <v>08</v>
      </c>
      <c r="D2776" t="str">
        <f t="shared" si="467"/>
        <v>AGOSTO</v>
      </c>
      <c r="E2776" t="str">
        <f t="shared" si="463"/>
        <v>MIÉ.</v>
      </c>
      <c r="F2776" t="str">
        <f t="shared" si="464"/>
        <v>32</v>
      </c>
      <c r="G2776">
        <f t="shared" si="465"/>
        <v>2025</v>
      </c>
      <c r="H2776" t="str">
        <f t="shared" si="466"/>
        <v>28</v>
      </c>
      <c r="I2776" t="str">
        <f t="shared" si="468"/>
        <v>2025-08</v>
      </c>
      <c r="J2776" s="6" t="s">
        <v>20</v>
      </c>
      <c r="K2776" t="str">
        <f>VLOOKUP(J2776,Hoja1!$A$1:$B$12,2,0)</f>
        <v>AGOSTO</v>
      </c>
      <c r="L2776" t="s">
        <v>23</v>
      </c>
      <c r="M2776" s="6" t="str">
        <f t="shared" si="460"/>
        <v>14</v>
      </c>
      <c r="N2776" t="str">
        <f t="shared" si="469"/>
        <v>03</v>
      </c>
    </row>
    <row r="2777" spans="1:14" hidden="1">
      <c r="A2777" s="1">
        <v>45876</v>
      </c>
      <c r="B2777">
        <f t="shared" si="461"/>
        <v>2025</v>
      </c>
      <c r="C2777" t="str">
        <f t="shared" si="462"/>
        <v>08</v>
      </c>
      <c r="D2777" t="str">
        <f t="shared" si="467"/>
        <v>AGOSTO</v>
      </c>
      <c r="E2777" t="str">
        <f t="shared" si="463"/>
        <v>JUE.</v>
      </c>
      <c r="F2777" t="str">
        <f t="shared" si="464"/>
        <v>32</v>
      </c>
      <c r="G2777">
        <f t="shared" si="465"/>
        <v>2025</v>
      </c>
      <c r="H2777" t="str">
        <f t="shared" si="466"/>
        <v>28</v>
      </c>
      <c r="I2777" t="str">
        <f t="shared" si="468"/>
        <v>2025-08</v>
      </c>
      <c r="J2777" s="6" t="s">
        <v>20</v>
      </c>
      <c r="K2777" t="str">
        <f>VLOOKUP(J2777,Hoja1!$A$1:$B$12,2,0)</f>
        <v>AGOSTO</v>
      </c>
      <c r="L2777" t="s">
        <v>23</v>
      </c>
      <c r="M2777" s="6" t="str">
        <f t="shared" si="460"/>
        <v>14</v>
      </c>
      <c r="N2777" t="str">
        <f t="shared" si="469"/>
        <v>03</v>
      </c>
    </row>
    <row r="2778" spans="1:14" hidden="1">
      <c r="A2778" s="1">
        <v>45877</v>
      </c>
      <c r="B2778">
        <f t="shared" si="461"/>
        <v>2025</v>
      </c>
      <c r="C2778" t="str">
        <f t="shared" si="462"/>
        <v>08</v>
      </c>
      <c r="D2778" t="str">
        <f t="shared" si="467"/>
        <v>AGOSTO</v>
      </c>
      <c r="E2778" t="str">
        <f t="shared" si="463"/>
        <v>VIE.</v>
      </c>
      <c r="F2778" t="str">
        <f t="shared" si="464"/>
        <v>32</v>
      </c>
      <c r="G2778">
        <f t="shared" si="465"/>
        <v>2025</v>
      </c>
      <c r="H2778" t="str">
        <f t="shared" si="466"/>
        <v>28</v>
      </c>
      <c r="I2778" t="str">
        <f t="shared" si="468"/>
        <v>2025-08</v>
      </c>
      <c r="J2778" s="6" t="s">
        <v>20</v>
      </c>
      <c r="K2778" t="str">
        <f>VLOOKUP(J2778,Hoja1!$A$1:$B$12,2,0)</f>
        <v>AGOSTO</v>
      </c>
      <c r="L2778" t="s">
        <v>23</v>
      </c>
      <c r="M2778" s="6" t="str">
        <f t="shared" si="460"/>
        <v>14</v>
      </c>
      <c r="N2778" t="str">
        <f t="shared" si="469"/>
        <v>03</v>
      </c>
    </row>
    <row r="2779" spans="1:14" hidden="1">
      <c r="A2779" s="1">
        <v>45878</v>
      </c>
      <c r="B2779">
        <f t="shared" si="461"/>
        <v>2025</v>
      </c>
      <c r="C2779" t="str">
        <f t="shared" si="462"/>
        <v>08</v>
      </c>
      <c r="D2779" t="str">
        <f t="shared" si="467"/>
        <v>AGOSTO</v>
      </c>
      <c r="E2779" t="str">
        <f t="shared" si="463"/>
        <v>SÁB.</v>
      </c>
      <c r="F2779" t="str">
        <f t="shared" si="464"/>
        <v>32</v>
      </c>
      <c r="G2779">
        <f t="shared" si="465"/>
        <v>2025</v>
      </c>
      <c r="H2779" t="str">
        <f t="shared" si="466"/>
        <v>28</v>
      </c>
      <c r="I2779" t="str">
        <f t="shared" si="468"/>
        <v>2025-08</v>
      </c>
      <c r="J2779" s="6" t="s">
        <v>20</v>
      </c>
      <c r="K2779" t="str">
        <f>VLOOKUP(J2779,Hoja1!$A$1:$B$12,2,0)</f>
        <v>AGOSTO</v>
      </c>
      <c r="L2779" t="s">
        <v>23</v>
      </c>
      <c r="M2779" s="6" t="str">
        <f t="shared" si="460"/>
        <v>14</v>
      </c>
      <c r="N2779" t="str">
        <f t="shared" si="469"/>
        <v>03</v>
      </c>
    </row>
    <row r="2780" spans="1:14" hidden="1">
      <c r="A2780" s="1">
        <v>45879</v>
      </c>
      <c r="B2780">
        <f t="shared" si="461"/>
        <v>2025</v>
      </c>
      <c r="C2780" t="str">
        <f t="shared" si="462"/>
        <v>08</v>
      </c>
      <c r="D2780" t="str">
        <f t="shared" si="467"/>
        <v>AGOSTO</v>
      </c>
      <c r="E2780" t="str">
        <f t="shared" si="463"/>
        <v>DOM.</v>
      </c>
      <c r="F2780" t="str">
        <f t="shared" si="464"/>
        <v>33</v>
      </c>
      <c r="G2780">
        <f t="shared" si="465"/>
        <v>2025</v>
      </c>
      <c r="H2780" t="str">
        <f t="shared" si="466"/>
        <v>29</v>
      </c>
      <c r="I2780" t="str">
        <f t="shared" si="468"/>
        <v>2025-08</v>
      </c>
      <c r="J2780" s="6" t="s">
        <v>20</v>
      </c>
      <c r="K2780" t="str">
        <f>VLOOKUP(J2780,Hoja1!$A$1:$B$12,2,0)</f>
        <v>AGOSTO</v>
      </c>
      <c r="L2780" t="s">
        <v>23</v>
      </c>
      <c r="M2780" s="6" t="str">
        <f t="shared" si="460"/>
        <v>15</v>
      </c>
      <c r="N2780" t="str">
        <f t="shared" si="469"/>
        <v>03</v>
      </c>
    </row>
    <row r="2781" spans="1:14" hidden="1">
      <c r="A2781" s="1">
        <v>45880</v>
      </c>
      <c r="B2781">
        <f t="shared" si="461"/>
        <v>2025</v>
      </c>
      <c r="C2781" t="str">
        <f t="shared" si="462"/>
        <v>08</v>
      </c>
      <c r="D2781" t="str">
        <f t="shared" si="467"/>
        <v>AGOSTO</v>
      </c>
      <c r="E2781" t="str">
        <f t="shared" si="463"/>
        <v>LUN.</v>
      </c>
      <c r="F2781" t="str">
        <f t="shared" si="464"/>
        <v>33</v>
      </c>
      <c r="G2781">
        <f t="shared" si="465"/>
        <v>2025</v>
      </c>
      <c r="H2781" t="str">
        <f t="shared" si="466"/>
        <v>29</v>
      </c>
      <c r="I2781" t="str">
        <f t="shared" si="468"/>
        <v>2025-08</v>
      </c>
      <c r="J2781" s="6" t="s">
        <v>20</v>
      </c>
      <c r="K2781" t="str">
        <f>VLOOKUP(J2781,Hoja1!$A$1:$B$12,2,0)</f>
        <v>AGOSTO</v>
      </c>
      <c r="L2781" t="s">
        <v>23</v>
      </c>
      <c r="M2781" s="6" t="str">
        <f t="shared" si="460"/>
        <v>15</v>
      </c>
      <c r="N2781" t="str">
        <f t="shared" si="469"/>
        <v>03</v>
      </c>
    </row>
    <row r="2782" spans="1:14" hidden="1">
      <c r="A2782" s="1">
        <v>45881</v>
      </c>
      <c r="B2782">
        <f t="shared" si="461"/>
        <v>2025</v>
      </c>
      <c r="C2782" t="str">
        <f t="shared" si="462"/>
        <v>08</v>
      </c>
      <c r="D2782" t="str">
        <f t="shared" si="467"/>
        <v>AGOSTO</v>
      </c>
      <c r="E2782" t="str">
        <f t="shared" si="463"/>
        <v>MAR.</v>
      </c>
      <c r="F2782" t="str">
        <f t="shared" si="464"/>
        <v>33</v>
      </c>
      <c r="G2782">
        <f t="shared" si="465"/>
        <v>2025</v>
      </c>
      <c r="H2782" t="str">
        <f t="shared" si="466"/>
        <v>29</v>
      </c>
      <c r="I2782" t="str">
        <f t="shared" si="468"/>
        <v>2025-08</v>
      </c>
      <c r="J2782" s="6" t="s">
        <v>20</v>
      </c>
      <c r="K2782" t="str">
        <f>VLOOKUP(J2782,Hoja1!$A$1:$B$12,2,0)</f>
        <v>AGOSTO</v>
      </c>
      <c r="L2782" t="s">
        <v>23</v>
      </c>
      <c r="M2782" s="6" t="str">
        <f t="shared" si="460"/>
        <v>15</v>
      </c>
      <c r="N2782" t="str">
        <f t="shared" si="469"/>
        <v>03</v>
      </c>
    </row>
    <row r="2783" spans="1:14" hidden="1">
      <c r="A2783" s="1">
        <v>45882</v>
      </c>
      <c r="B2783">
        <f t="shared" si="461"/>
        <v>2025</v>
      </c>
      <c r="C2783" t="str">
        <f t="shared" si="462"/>
        <v>08</v>
      </c>
      <c r="D2783" t="str">
        <f t="shared" si="467"/>
        <v>AGOSTO</v>
      </c>
      <c r="E2783" t="str">
        <f t="shared" si="463"/>
        <v>MIÉ.</v>
      </c>
      <c r="F2783" t="str">
        <f t="shared" si="464"/>
        <v>33</v>
      </c>
      <c r="G2783">
        <f t="shared" si="465"/>
        <v>2025</v>
      </c>
      <c r="H2783" t="str">
        <f t="shared" si="466"/>
        <v>29</v>
      </c>
      <c r="I2783" t="str">
        <f t="shared" si="468"/>
        <v>2025-08</v>
      </c>
      <c r="J2783" s="6" t="s">
        <v>20</v>
      </c>
      <c r="K2783" t="str">
        <f>VLOOKUP(J2783,Hoja1!$A$1:$B$12,2,0)</f>
        <v>AGOSTO</v>
      </c>
      <c r="L2783" t="s">
        <v>23</v>
      </c>
      <c r="M2783" s="6" t="str">
        <f t="shared" si="460"/>
        <v>15</v>
      </c>
      <c r="N2783" t="str">
        <f t="shared" si="469"/>
        <v>03</v>
      </c>
    </row>
    <row r="2784" spans="1:14" hidden="1">
      <c r="A2784" s="1">
        <v>45883</v>
      </c>
      <c r="B2784">
        <f t="shared" si="461"/>
        <v>2025</v>
      </c>
      <c r="C2784" t="str">
        <f t="shared" si="462"/>
        <v>08</v>
      </c>
      <c r="D2784" t="str">
        <f t="shared" si="467"/>
        <v>AGOSTO</v>
      </c>
      <c r="E2784" t="str">
        <f t="shared" si="463"/>
        <v>JUE.</v>
      </c>
      <c r="F2784" t="str">
        <f t="shared" si="464"/>
        <v>33</v>
      </c>
      <c r="G2784">
        <f t="shared" si="465"/>
        <v>2025</v>
      </c>
      <c r="H2784" t="str">
        <f t="shared" si="466"/>
        <v>29</v>
      </c>
      <c r="I2784" t="str">
        <f t="shared" si="468"/>
        <v>2025-08</v>
      </c>
      <c r="J2784" s="6" t="s">
        <v>20</v>
      </c>
      <c r="K2784" t="str">
        <f>VLOOKUP(J2784,Hoja1!$A$1:$B$12,2,0)</f>
        <v>AGOSTO</v>
      </c>
      <c r="L2784" t="s">
        <v>23</v>
      </c>
      <c r="M2784" s="6" t="str">
        <f t="shared" si="460"/>
        <v>15</v>
      </c>
      <c r="N2784" t="str">
        <f t="shared" si="469"/>
        <v>03</v>
      </c>
    </row>
    <row r="2785" spans="1:14" hidden="1">
      <c r="A2785" s="1">
        <v>45884</v>
      </c>
      <c r="B2785">
        <f t="shared" si="461"/>
        <v>2025</v>
      </c>
      <c r="C2785" t="str">
        <f t="shared" si="462"/>
        <v>08</v>
      </c>
      <c r="D2785" t="str">
        <f t="shared" si="467"/>
        <v>AGOSTO</v>
      </c>
      <c r="E2785" t="str">
        <f t="shared" si="463"/>
        <v>VIE.</v>
      </c>
      <c r="F2785" t="str">
        <f t="shared" si="464"/>
        <v>33</v>
      </c>
      <c r="G2785">
        <f t="shared" si="465"/>
        <v>2025</v>
      </c>
      <c r="H2785" t="str">
        <f t="shared" si="466"/>
        <v>29</v>
      </c>
      <c r="I2785" t="str">
        <f t="shared" si="468"/>
        <v>2025-08</v>
      </c>
      <c r="J2785" s="6" t="s">
        <v>20</v>
      </c>
      <c r="K2785" t="str">
        <f>VLOOKUP(J2785,Hoja1!$A$1:$B$12,2,0)</f>
        <v>AGOSTO</v>
      </c>
      <c r="L2785" t="s">
        <v>23</v>
      </c>
      <c r="M2785" s="6" t="str">
        <f t="shared" si="460"/>
        <v>15</v>
      </c>
      <c r="N2785" t="str">
        <f t="shared" si="469"/>
        <v>03</v>
      </c>
    </row>
    <row r="2786" spans="1:14" hidden="1">
      <c r="A2786" s="1">
        <v>45885</v>
      </c>
      <c r="B2786">
        <f t="shared" si="461"/>
        <v>2025</v>
      </c>
      <c r="C2786" t="str">
        <f t="shared" si="462"/>
        <v>08</v>
      </c>
      <c r="D2786" t="str">
        <f t="shared" si="467"/>
        <v>AGOSTO</v>
      </c>
      <c r="E2786" t="str">
        <f t="shared" si="463"/>
        <v>SÁB.</v>
      </c>
      <c r="F2786" t="str">
        <f t="shared" si="464"/>
        <v>33</v>
      </c>
      <c r="G2786">
        <f t="shared" si="465"/>
        <v>2025</v>
      </c>
      <c r="H2786" t="str">
        <f t="shared" si="466"/>
        <v>29</v>
      </c>
      <c r="I2786" t="str">
        <f t="shared" si="468"/>
        <v>2025-08</v>
      </c>
      <c r="J2786" s="6" t="s">
        <v>20</v>
      </c>
      <c r="K2786" t="str">
        <f>VLOOKUP(J2786,Hoja1!$A$1:$B$12,2,0)</f>
        <v>AGOSTO</v>
      </c>
      <c r="L2786" t="s">
        <v>23</v>
      </c>
      <c r="M2786" s="6" t="str">
        <f t="shared" si="460"/>
        <v>15</v>
      </c>
      <c r="N2786" t="str">
        <f t="shared" si="469"/>
        <v>03</v>
      </c>
    </row>
    <row r="2787" spans="1:14" hidden="1">
      <c r="A2787" s="1">
        <v>45886</v>
      </c>
      <c r="B2787">
        <f t="shared" si="461"/>
        <v>2025</v>
      </c>
      <c r="C2787" t="str">
        <f t="shared" si="462"/>
        <v>08</v>
      </c>
      <c r="D2787" t="str">
        <f t="shared" si="467"/>
        <v>AGOSTO</v>
      </c>
      <c r="E2787" t="str">
        <f t="shared" si="463"/>
        <v>DOM.</v>
      </c>
      <c r="F2787" t="str">
        <f t="shared" si="464"/>
        <v>34</v>
      </c>
      <c r="G2787">
        <f t="shared" si="465"/>
        <v>2025</v>
      </c>
      <c r="H2787" t="str">
        <f t="shared" si="466"/>
        <v>30</v>
      </c>
      <c r="I2787" t="str">
        <f t="shared" si="468"/>
        <v>2025-08</v>
      </c>
      <c r="J2787" s="6" t="s">
        <v>20</v>
      </c>
      <c r="K2787" t="str">
        <f>VLOOKUP(J2787,Hoja1!$A$1:$B$12,2,0)</f>
        <v>AGOSTO</v>
      </c>
      <c r="L2787" t="s">
        <v>23</v>
      </c>
      <c r="M2787" s="6" t="str">
        <f t="shared" si="460"/>
        <v>15</v>
      </c>
      <c r="N2787" t="str">
        <f t="shared" si="469"/>
        <v>03</v>
      </c>
    </row>
    <row r="2788" spans="1:14" hidden="1">
      <c r="A2788" s="1">
        <v>45887</v>
      </c>
      <c r="B2788">
        <f t="shared" si="461"/>
        <v>2025</v>
      </c>
      <c r="C2788" t="str">
        <f t="shared" si="462"/>
        <v>08</v>
      </c>
      <c r="D2788" t="str">
        <f t="shared" si="467"/>
        <v>AGOSTO</v>
      </c>
      <c r="E2788" t="str">
        <f t="shared" si="463"/>
        <v>LUN.</v>
      </c>
      <c r="F2788" t="str">
        <f t="shared" si="464"/>
        <v>34</v>
      </c>
      <c r="G2788">
        <f t="shared" si="465"/>
        <v>2025</v>
      </c>
      <c r="H2788" t="str">
        <f t="shared" si="466"/>
        <v>30</v>
      </c>
      <c r="I2788" t="str">
        <f t="shared" si="468"/>
        <v>2025-08</v>
      </c>
      <c r="J2788" s="6" t="s">
        <v>20</v>
      </c>
      <c r="K2788" t="str">
        <f>VLOOKUP(J2788,Hoja1!$A$1:$B$12,2,0)</f>
        <v>AGOSTO</v>
      </c>
      <c r="L2788" t="s">
        <v>23</v>
      </c>
      <c r="M2788" s="6" t="str">
        <f t="shared" si="460"/>
        <v>15</v>
      </c>
      <c r="N2788" t="str">
        <f t="shared" si="469"/>
        <v>03</v>
      </c>
    </row>
    <row r="2789" spans="1:14" hidden="1">
      <c r="A2789" s="1">
        <v>45888</v>
      </c>
      <c r="B2789">
        <f t="shared" si="461"/>
        <v>2025</v>
      </c>
      <c r="C2789" t="str">
        <f t="shared" si="462"/>
        <v>08</v>
      </c>
      <c r="D2789" t="str">
        <f t="shared" si="467"/>
        <v>AGOSTO</v>
      </c>
      <c r="E2789" t="str">
        <f t="shared" si="463"/>
        <v>MAR.</v>
      </c>
      <c r="F2789" t="str">
        <f t="shared" si="464"/>
        <v>34</v>
      </c>
      <c r="G2789">
        <f t="shared" si="465"/>
        <v>2025</v>
      </c>
      <c r="H2789" t="str">
        <f t="shared" si="466"/>
        <v>30</v>
      </c>
      <c r="I2789" t="str">
        <f t="shared" si="468"/>
        <v>2025-08</v>
      </c>
      <c r="J2789" s="6" t="s">
        <v>20</v>
      </c>
      <c r="K2789" t="str">
        <f>VLOOKUP(J2789,Hoja1!$A$1:$B$12,2,0)</f>
        <v>AGOSTO</v>
      </c>
      <c r="L2789" t="s">
        <v>23</v>
      </c>
      <c r="M2789" s="6" t="str">
        <f t="shared" si="460"/>
        <v>15</v>
      </c>
      <c r="N2789" t="str">
        <f t="shared" si="469"/>
        <v>03</v>
      </c>
    </row>
    <row r="2790" spans="1:14" hidden="1">
      <c r="A2790" s="1">
        <v>45889</v>
      </c>
      <c r="B2790">
        <f t="shared" si="461"/>
        <v>2025</v>
      </c>
      <c r="C2790" t="str">
        <f t="shared" si="462"/>
        <v>08</v>
      </c>
      <c r="D2790" t="str">
        <f t="shared" si="467"/>
        <v>AGOSTO</v>
      </c>
      <c r="E2790" t="str">
        <f t="shared" si="463"/>
        <v>MIÉ.</v>
      </c>
      <c r="F2790" t="str">
        <f t="shared" si="464"/>
        <v>34</v>
      </c>
      <c r="G2790">
        <f t="shared" si="465"/>
        <v>2025</v>
      </c>
      <c r="H2790" t="str">
        <f t="shared" si="466"/>
        <v>30</v>
      </c>
      <c r="I2790" t="str">
        <f t="shared" si="468"/>
        <v>2025-08</v>
      </c>
      <c r="J2790" s="6" t="s">
        <v>20</v>
      </c>
      <c r="K2790" t="str">
        <f>VLOOKUP(J2790,Hoja1!$A$1:$B$12,2,0)</f>
        <v>AGOSTO</v>
      </c>
      <c r="L2790" t="s">
        <v>23</v>
      </c>
      <c r="M2790" s="6" t="str">
        <f t="shared" si="460"/>
        <v>15</v>
      </c>
      <c r="N2790" t="str">
        <f t="shared" si="469"/>
        <v>03</v>
      </c>
    </row>
    <row r="2791" spans="1:14" hidden="1">
      <c r="A2791" s="1">
        <v>45890</v>
      </c>
      <c r="B2791">
        <f t="shared" si="461"/>
        <v>2025</v>
      </c>
      <c r="C2791" t="str">
        <f t="shared" si="462"/>
        <v>08</v>
      </c>
      <c r="D2791" t="str">
        <f t="shared" si="467"/>
        <v>AGOSTO</v>
      </c>
      <c r="E2791" t="str">
        <f t="shared" si="463"/>
        <v>JUE.</v>
      </c>
      <c r="F2791" t="str">
        <f t="shared" si="464"/>
        <v>34</v>
      </c>
      <c r="G2791">
        <f t="shared" si="465"/>
        <v>2025</v>
      </c>
      <c r="H2791" t="str">
        <f t="shared" si="466"/>
        <v>30</v>
      </c>
      <c r="I2791" t="str">
        <f t="shared" si="468"/>
        <v>2025-08</v>
      </c>
      <c r="J2791" s="6" t="s">
        <v>20</v>
      </c>
      <c r="K2791" t="str">
        <f>VLOOKUP(J2791,Hoja1!$A$1:$B$12,2,0)</f>
        <v>AGOSTO</v>
      </c>
      <c r="L2791" t="s">
        <v>23</v>
      </c>
      <c r="M2791" s="6" t="str">
        <f t="shared" si="460"/>
        <v>15</v>
      </c>
      <c r="N2791" t="str">
        <f t="shared" si="469"/>
        <v>03</v>
      </c>
    </row>
    <row r="2792" spans="1:14" hidden="1">
      <c r="A2792" s="1">
        <v>45891</v>
      </c>
      <c r="B2792">
        <f t="shared" si="461"/>
        <v>2025</v>
      </c>
      <c r="C2792" t="str">
        <f t="shared" si="462"/>
        <v>08</v>
      </c>
      <c r="D2792" t="str">
        <f t="shared" si="467"/>
        <v>AGOSTO</v>
      </c>
      <c r="E2792" t="str">
        <f t="shared" si="463"/>
        <v>VIE.</v>
      </c>
      <c r="F2792" t="str">
        <f t="shared" si="464"/>
        <v>34</v>
      </c>
      <c r="G2792">
        <f t="shared" si="465"/>
        <v>2025</v>
      </c>
      <c r="H2792" t="str">
        <f t="shared" si="466"/>
        <v>30</v>
      </c>
      <c r="I2792" t="str">
        <f t="shared" si="468"/>
        <v>2025-08</v>
      </c>
      <c r="J2792" s="6" t="s">
        <v>20</v>
      </c>
      <c r="K2792" t="str">
        <f>VLOOKUP(J2792,Hoja1!$A$1:$B$12,2,0)</f>
        <v>AGOSTO</v>
      </c>
      <c r="L2792" t="s">
        <v>23</v>
      </c>
      <c r="M2792" s="6" t="str">
        <f t="shared" si="460"/>
        <v>15</v>
      </c>
      <c r="N2792" t="str">
        <f t="shared" si="469"/>
        <v>03</v>
      </c>
    </row>
    <row r="2793" spans="1:14" hidden="1">
      <c r="A2793" s="1">
        <v>45892</v>
      </c>
      <c r="B2793">
        <f t="shared" si="461"/>
        <v>2025</v>
      </c>
      <c r="C2793" t="str">
        <f t="shared" si="462"/>
        <v>08</v>
      </c>
      <c r="D2793" t="str">
        <f t="shared" si="467"/>
        <v>AGOSTO</v>
      </c>
      <c r="E2793" t="str">
        <f t="shared" si="463"/>
        <v>SÁB.</v>
      </c>
      <c r="F2793" t="str">
        <f t="shared" si="464"/>
        <v>34</v>
      </c>
      <c r="G2793">
        <f t="shared" si="465"/>
        <v>2025</v>
      </c>
      <c r="H2793" t="str">
        <f t="shared" si="466"/>
        <v>30</v>
      </c>
      <c r="I2793" t="str">
        <f t="shared" si="468"/>
        <v>2025-08</v>
      </c>
      <c r="J2793" s="6" t="s">
        <v>20</v>
      </c>
      <c r="K2793" t="str">
        <f>VLOOKUP(J2793,Hoja1!$A$1:$B$12,2,0)</f>
        <v>AGOSTO</v>
      </c>
      <c r="L2793" t="s">
        <v>23</v>
      </c>
      <c r="M2793" s="6" t="str">
        <f t="shared" si="460"/>
        <v>15</v>
      </c>
      <c r="N2793" t="str">
        <f t="shared" si="469"/>
        <v>03</v>
      </c>
    </row>
    <row r="2794" spans="1:14" hidden="1">
      <c r="A2794" s="1">
        <v>45893</v>
      </c>
      <c r="B2794">
        <f t="shared" si="461"/>
        <v>2025</v>
      </c>
      <c r="C2794" t="str">
        <f t="shared" si="462"/>
        <v>08</v>
      </c>
      <c r="D2794" t="str">
        <f t="shared" si="467"/>
        <v>AGOSTO</v>
      </c>
      <c r="E2794" t="str">
        <f t="shared" si="463"/>
        <v>DOM.</v>
      </c>
      <c r="F2794" t="str">
        <f t="shared" si="464"/>
        <v>35</v>
      </c>
      <c r="G2794">
        <f t="shared" si="465"/>
        <v>2025</v>
      </c>
      <c r="H2794" t="str">
        <f t="shared" si="466"/>
        <v>31</v>
      </c>
      <c r="I2794" t="str">
        <f t="shared" si="468"/>
        <v>2025-08</v>
      </c>
      <c r="J2794" s="6" t="s">
        <v>20</v>
      </c>
      <c r="K2794" t="str">
        <f>VLOOKUP(J2794,Hoja1!$A$1:$B$12,2,0)</f>
        <v>AGOSTO</v>
      </c>
      <c r="L2794" t="s">
        <v>23</v>
      </c>
      <c r="M2794" s="6" t="str">
        <f t="shared" si="460"/>
        <v>16</v>
      </c>
      <c r="N2794" t="str">
        <f t="shared" si="469"/>
        <v>03</v>
      </c>
    </row>
    <row r="2795" spans="1:14" hidden="1">
      <c r="A2795" s="1">
        <v>45894</v>
      </c>
      <c r="B2795">
        <f t="shared" si="461"/>
        <v>2025</v>
      </c>
      <c r="C2795" t="str">
        <f t="shared" si="462"/>
        <v>08</v>
      </c>
      <c r="D2795" t="str">
        <f t="shared" si="467"/>
        <v>AGOSTO</v>
      </c>
      <c r="E2795" t="str">
        <f t="shared" si="463"/>
        <v>LUN.</v>
      </c>
      <c r="F2795" t="str">
        <f t="shared" si="464"/>
        <v>35</v>
      </c>
      <c r="G2795">
        <f t="shared" si="465"/>
        <v>2025</v>
      </c>
      <c r="H2795" t="str">
        <f t="shared" si="466"/>
        <v>31</v>
      </c>
      <c r="I2795" t="str">
        <f t="shared" si="468"/>
        <v>2025-08</v>
      </c>
      <c r="J2795" s="6" t="s">
        <v>20</v>
      </c>
      <c r="K2795" t="str">
        <f>VLOOKUP(J2795,Hoja1!$A$1:$B$12,2,0)</f>
        <v>AGOSTO</v>
      </c>
      <c r="L2795" t="s">
        <v>23</v>
      </c>
      <c r="M2795" s="6" t="str">
        <f t="shared" si="460"/>
        <v>16</v>
      </c>
      <c r="N2795" t="str">
        <f t="shared" si="469"/>
        <v>03</v>
      </c>
    </row>
    <row r="2796" spans="1:14" hidden="1">
      <c r="A2796" s="1">
        <v>45895</v>
      </c>
      <c r="B2796">
        <f t="shared" si="461"/>
        <v>2025</v>
      </c>
      <c r="C2796" t="str">
        <f t="shared" si="462"/>
        <v>08</v>
      </c>
      <c r="D2796" t="str">
        <f t="shared" si="467"/>
        <v>AGOSTO</v>
      </c>
      <c r="E2796" t="str">
        <f t="shared" si="463"/>
        <v>MAR.</v>
      </c>
      <c r="F2796" t="str">
        <f t="shared" si="464"/>
        <v>35</v>
      </c>
      <c r="G2796">
        <f t="shared" si="465"/>
        <v>2025</v>
      </c>
      <c r="H2796" t="str">
        <f t="shared" si="466"/>
        <v>31</v>
      </c>
      <c r="I2796" t="str">
        <f t="shared" si="468"/>
        <v>2025-08</v>
      </c>
      <c r="J2796" s="6" t="s">
        <v>20</v>
      </c>
      <c r="K2796" t="str">
        <f>VLOOKUP(J2796,Hoja1!$A$1:$B$12,2,0)</f>
        <v>AGOSTO</v>
      </c>
      <c r="L2796" t="s">
        <v>23</v>
      </c>
      <c r="M2796" s="6" t="str">
        <f t="shared" si="460"/>
        <v>16</v>
      </c>
      <c r="N2796" t="str">
        <f t="shared" si="469"/>
        <v>03</v>
      </c>
    </row>
    <row r="2797" spans="1:14" hidden="1">
      <c r="A2797" s="1">
        <v>45896</v>
      </c>
      <c r="B2797">
        <f t="shared" si="461"/>
        <v>2025</v>
      </c>
      <c r="C2797" t="str">
        <f t="shared" si="462"/>
        <v>08</v>
      </c>
      <c r="D2797" t="str">
        <f t="shared" si="467"/>
        <v>AGOSTO</v>
      </c>
      <c r="E2797" t="str">
        <f t="shared" si="463"/>
        <v>MIÉ.</v>
      </c>
      <c r="F2797" t="str">
        <f t="shared" si="464"/>
        <v>35</v>
      </c>
      <c r="G2797">
        <f t="shared" si="465"/>
        <v>2025</v>
      </c>
      <c r="H2797" t="str">
        <f t="shared" si="466"/>
        <v>31</v>
      </c>
      <c r="I2797" t="str">
        <f t="shared" si="468"/>
        <v>2025-08</v>
      </c>
      <c r="J2797" s="6" t="s">
        <v>20</v>
      </c>
      <c r="K2797" t="str">
        <f>VLOOKUP(J2797,Hoja1!$A$1:$B$12,2,0)</f>
        <v>AGOSTO</v>
      </c>
      <c r="L2797" t="s">
        <v>23</v>
      </c>
      <c r="M2797" s="6" t="str">
        <f t="shared" si="460"/>
        <v>16</v>
      </c>
      <c r="N2797" t="str">
        <f t="shared" si="469"/>
        <v>03</v>
      </c>
    </row>
    <row r="2798" spans="1:14" hidden="1">
      <c r="A2798" s="1">
        <v>45897</v>
      </c>
      <c r="B2798">
        <f t="shared" si="461"/>
        <v>2025</v>
      </c>
      <c r="C2798" t="str">
        <f t="shared" si="462"/>
        <v>08</v>
      </c>
      <c r="D2798" t="str">
        <f t="shared" si="467"/>
        <v>AGOSTO</v>
      </c>
      <c r="E2798" t="str">
        <f t="shared" si="463"/>
        <v>JUE.</v>
      </c>
      <c r="F2798" t="str">
        <f t="shared" si="464"/>
        <v>35</v>
      </c>
      <c r="G2798">
        <f t="shared" si="465"/>
        <v>2025</v>
      </c>
      <c r="H2798" t="str">
        <f t="shared" si="466"/>
        <v>31</v>
      </c>
      <c r="I2798" t="str">
        <f t="shared" si="468"/>
        <v>2025-08</v>
      </c>
      <c r="J2798" s="6" t="s">
        <v>20</v>
      </c>
      <c r="K2798" t="str">
        <f>VLOOKUP(J2798,Hoja1!$A$1:$B$12,2,0)</f>
        <v>AGOSTO</v>
      </c>
      <c r="L2798" t="s">
        <v>23</v>
      </c>
      <c r="M2798" s="6" t="str">
        <f t="shared" si="460"/>
        <v>16</v>
      </c>
      <c r="N2798" t="str">
        <f t="shared" si="469"/>
        <v>03</v>
      </c>
    </row>
    <row r="2799" spans="1:14" hidden="1">
      <c r="A2799" s="1">
        <v>45898</v>
      </c>
      <c r="B2799">
        <f t="shared" si="461"/>
        <v>2025</v>
      </c>
      <c r="C2799" t="str">
        <f t="shared" si="462"/>
        <v>08</v>
      </c>
      <c r="D2799" t="str">
        <f t="shared" si="467"/>
        <v>AGOSTO</v>
      </c>
      <c r="E2799" t="str">
        <f t="shared" si="463"/>
        <v>VIE.</v>
      </c>
      <c r="F2799" t="str">
        <f t="shared" si="464"/>
        <v>35</v>
      </c>
      <c r="G2799">
        <f t="shared" si="465"/>
        <v>2025</v>
      </c>
      <c r="H2799" t="str">
        <f t="shared" si="466"/>
        <v>31</v>
      </c>
      <c r="I2799" t="str">
        <f t="shared" si="468"/>
        <v>2025-08</v>
      </c>
      <c r="J2799" s="6" t="s">
        <v>20</v>
      </c>
      <c r="K2799" t="str">
        <f>VLOOKUP(J2799,Hoja1!$A$1:$B$12,2,0)</f>
        <v>AGOSTO</v>
      </c>
      <c r="L2799" t="s">
        <v>23</v>
      </c>
      <c r="M2799" s="6" t="str">
        <f t="shared" si="460"/>
        <v>16</v>
      </c>
      <c r="N2799" t="str">
        <f t="shared" si="469"/>
        <v>03</v>
      </c>
    </row>
    <row r="2800" spans="1:14" hidden="1">
      <c r="A2800" s="1">
        <v>45899</v>
      </c>
      <c r="B2800">
        <f t="shared" si="461"/>
        <v>2025</v>
      </c>
      <c r="C2800" t="str">
        <f t="shared" si="462"/>
        <v>08</v>
      </c>
      <c r="D2800" t="str">
        <f t="shared" si="467"/>
        <v>AGOSTO</v>
      </c>
      <c r="E2800" t="str">
        <f t="shared" si="463"/>
        <v>SÁB.</v>
      </c>
      <c r="F2800" t="str">
        <f t="shared" si="464"/>
        <v>35</v>
      </c>
      <c r="G2800">
        <f t="shared" si="465"/>
        <v>2025</v>
      </c>
      <c r="H2800" t="str">
        <f t="shared" si="466"/>
        <v>31</v>
      </c>
      <c r="I2800" t="str">
        <f t="shared" si="468"/>
        <v>2025-08</v>
      </c>
      <c r="J2800" s="6" t="s">
        <v>20</v>
      </c>
      <c r="K2800" t="str">
        <f>VLOOKUP(J2800,Hoja1!$A$1:$B$12,2,0)</f>
        <v>AGOSTO</v>
      </c>
      <c r="L2800" t="s">
        <v>23</v>
      </c>
      <c r="M2800" s="6" t="str">
        <f t="shared" si="460"/>
        <v>16</v>
      </c>
      <c r="N2800" t="str">
        <f t="shared" si="469"/>
        <v>03</v>
      </c>
    </row>
    <row r="2801" spans="1:14" hidden="1">
      <c r="A2801" s="1">
        <v>45900</v>
      </c>
      <c r="B2801">
        <f t="shared" si="461"/>
        <v>2025</v>
      </c>
      <c r="C2801" t="str">
        <f t="shared" si="462"/>
        <v>08</v>
      </c>
      <c r="D2801" t="str">
        <f t="shared" si="467"/>
        <v>AGOSTO</v>
      </c>
      <c r="E2801" t="str">
        <f t="shared" si="463"/>
        <v>DOM.</v>
      </c>
      <c r="F2801" t="str">
        <f t="shared" si="464"/>
        <v>36</v>
      </c>
      <c r="G2801">
        <f t="shared" si="465"/>
        <v>2025</v>
      </c>
      <c r="H2801" t="str">
        <f t="shared" si="466"/>
        <v>32</v>
      </c>
      <c r="I2801" t="str">
        <f t="shared" si="468"/>
        <v>2025-08</v>
      </c>
      <c r="J2801" s="6" t="s">
        <v>21</v>
      </c>
      <c r="K2801" t="str">
        <f>VLOOKUP(J2801,Hoja1!$A$1:$B$12,2,0)</f>
        <v>SEPTIEMBRE</v>
      </c>
      <c r="L2801" t="s">
        <v>23</v>
      </c>
      <c r="M2801" s="6" t="str">
        <f t="shared" si="460"/>
        <v>16</v>
      </c>
      <c r="N2801" t="str">
        <f t="shared" si="469"/>
        <v>03</v>
      </c>
    </row>
    <row r="2802" spans="1:14" hidden="1">
      <c r="A2802" s="1">
        <v>45901</v>
      </c>
      <c r="B2802">
        <f t="shared" si="461"/>
        <v>2025</v>
      </c>
      <c r="C2802" t="str">
        <f t="shared" si="462"/>
        <v>09</v>
      </c>
      <c r="D2802" t="str">
        <f t="shared" si="467"/>
        <v>SEPTIEMBRE</v>
      </c>
      <c r="E2802" t="str">
        <f t="shared" si="463"/>
        <v>LUN.</v>
      </c>
      <c r="F2802" t="str">
        <f t="shared" si="464"/>
        <v>36</v>
      </c>
      <c r="G2802">
        <f t="shared" si="465"/>
        <v>2025</v>
      </c>
      <c r="H2802" t="str">
        <f t="shared" si="466"/>
        <v>32</v>
      </c>
      <c r="I2802" t="str">
        <f t="shared" si="468"/>
        <v>2025-09</v>
      </c>
      <c r="J2802" s="6" t="s">
        <v>21</v>
      </c>
      <c r="K2802" t="str">
        <f>VLOOKUP(J2802,Hoja1!$A$1:$B$12,2,0)</f>
        <v>SEPTIEMBRE</v>
      </c>
      <c r="L2802" t="s">
        <v>23</v>
      </c>
      <c r="M2802" s="6" t="str">
        <f t="shared" si="460"/>
        <v>16</v>
      </c>
      <c r="N2802" t="str">
        <f t="shared" si="469"/>
        <v>03</v>
      </c>
    </row>
    <row r="2803" spans="1:14" hidden="1">
      <c r="A2803" s="1">
        <v>45902</v>
      </c>
      <c r="B2803">
        <f t="shared" si="461"/>
        <v>2025</v>
      </c>
      <c r="C2803" t="str">
        <f t="shared" si="462"/>
        <v>09</v>
      </c>
      <c r="D2803" t="str">
        <f t="shared" si="467"/>
        <v>SEPTIEMBRE</v>
      </c>
      <c r="E2803" t="str">
        <f t="shared" si="463"/>
        <v>MAR.</v>
      </c>
      <c r="F2803" t="str">
        <f t="shared" si="464"/>
        <v>36</v>
      </c>
      <c r="G2803">
        <f t="shared" si="465"/>
        <v>2025</v>
      </c>
      <c r="H2803" t="str">
        <f t="shared" si="466"/>
        <v>32</v>
      </c>
      <c r="I2803" t="str">
        <f t="shared" si="468"/>
        <v>2025-09</v>
      </c>
      <c r="J2803" s="6" t="s">
        <v>21</v>
      </c>
      <c r="K2803" t="str">
        <f>VLOOKUP(J2803,Hoja1!$A$1:$B$12,2,0)</f>
        <v>SEPTIEMBRE</v>
      </c>
      <c r="L2803" t="s">
        <v>23</v>
      </c>
      <c r="M2803" s="6" t="str">
        <f t="shared" si="460"/>
        <v>16</v>
      </c>
      <c r="N2803" t="str">
        <f t="shared" si="469"/>
        <v>03</v>
      </c>
    </row>
    <row r="2804" spans="1:14" hidden="1">
      <c r="A2804" s="1">
        <v>45903</v>
      </c>
      <c r="B2804">
        <f t="shared" si="461"/>
        <v>2025</v>
      </c>
      <c r="C2804" t="str">
        <f t="shared" si="462"/>
        <v>09</v>
      </c>
      <c r="D2804" t="str">
        <f t="shared" si="467"/>
        <v>SEPTIEMBRE</v>
      </c>
      <c r="E2804" t="str">
        <f t="shared" si="463"/>
        <v>MIÉ.</v>
      </c>
      <c r="F2804" t="str">
        <f t="shared" si="464"/>
        <v>36</v>
      </c>
      <c r="G2804">
        <f t="shared" si="465"/>
        <v>2025</v>
      </c>
      <c r="H2804" t="str">
        <f t="shared" si="466"/>
        <v>32</v>
      </c>
      <c r="I2804" t="str">
        <f t="shared" si="468"/>
        <v>2025-09</v>
      </c>
      <c r="J2804" s="6" t="s">
        <v>21</v>
      </c>
      <c r="K2804" t="str">
        <f>VLOOKUP(J2804,Hoja1!$A$1:$B$12,2,0)</f>
        <v>SEPTIEMBRE</v>
      </c>
      <c r="L2804" t="s">
        <v>23</v>
      </c>
      <c r="M2804" s="6" t="str">
        <f t="shared" si="460"/>
        <v>16</v>
      </c>
      <c r="N2804" t="str">
        <f t="shared" si="469"/>
        <v>03</v>
      </c>
    </row>
    <row r="2805" spans="1:14" hidden="1">
      <c r="A2805" s="1">
        <v>45904</v>
      </c>
      <c r="B2805">
        <f t="shared" si="461"/>
        <v>2025</v>
      </c>
      <c r="C2805" t="str">
        <f t="shared" si="462"/>
        <v>09</v>
      </c>
      <c r="D2805" t="str">
        <f t="shared" si="467"/>
        <v>SEPTIEMBRE</v>
      </c>
      <c r="E2805" t="str">
        <f t="shared" si="463"/>
        <v>JUE.</v>
      </c>
      <c r="F2805" t="str">
        <f t="shared" si="464"/>
        <v>36</v>
      </c>
      <c r="G2805">
        <f t="shared" si="465"/>
        <v>2025</v>
      </c>
      <c r="H2805" t="str">
        <f t="shared" si="466"/>
        <v>32</v>
      </c>
      <c r="I2805" t="str">
        <f t="shared" si="468"/>
        <v>2025-09</v>
      </c>
      <c r="J2805" s="6" t="s">
        <v>21</v>
      </c>
      <c r="K2805" t="str">
        <f>VLOOKUP(J2805,Hoja1!$A$1:$B$12,2,0)</f>
        <v>SEPTIEMBRE</v>
      </c>
      <c r="L2805" t="s">
        <v>23</v>
      </c>
      <c r="M2805" s="6" t="str">
        <f t="shared" si="460"/>
        <v>16</v>
      </c>
      <c r="N2805" t="str">
        <f t="shared" si="469"/>
        <v>03</v>
      </c>
    </row>
    <row r="2806" spans="1:14" hidden="1">
      <c r="A2806" s="1">
        <v>45905</v>
      </c>
      <c r="B2806">
        <f t="shared" si="461"/>
        <v>2025</v>
      </c>
      <c r="C2806" t="str">
        <f t="shared" si="462"/>
        <v>09</v>
      </c>
      <c r="D2806" t="str">
        <f t="shared" si="467"/>
        <v>SEPTIEMBRE</v>
      </c>
      <c r="E2806" t="str">
        <f t="shared" si="463"/>
        <v>VIE.</v>
      </c>
      <c r="F2806" t="str">
        <f t="shared" si="464"/>
        <v>36</v>
      </c>
      <c r="G2806">
        <f t="shared" si="465"/>
        <v>2025</v>
      </c>
      <c r="H2806" t="str">
        <f t="shared" si="466"/>
        <v>32</v>
      </c>
      <c r="I2806" t="str">
        <f t="shared" si="468"/>
        <v>2025-09</v>
      </c>
      <c r="J2806" s="6" t="s">
        <v>21</v>
      </c>
      <c r="K2806" t="str">
        <f>VLOOKUP(J2806,Hoja1!$A$1:$B$12,2,0)</f>
        <v>SEPTIEMBRE</v>
      </c>
      <c r="L2806" t="s">
        <v>23</v>
      </c>
      <c r="M2806" s="6" t="str">
        <f t="shared" si="460"/>
        <v>16</v>
      </c>
      <c r="N2806" t="str">
        <f t="shared" si="469"/>
        <v>03</v>
      </c>
    </row>
    <row r="2807" spans="1:14" hidden="1">
      <c r="A2807" s="1">
        <v>45906</v>
      </c>
      <c r="B2807">
        <f t="shared" si="461"/>
        <v>2025</v>
      </c>
      <c r="C2807" t="str">
        <f t="shared" si="462"/>
        <v>09</v>
      </c>
      <c r="D2807" t="str">
        <f t="shared" si="467"/>
        <v>SEPTIEMBRE</v>
      </c>
      <c r="E2807" t="str">
        <f t="shared" si="463"/>
        <v>SÁB.</v>
      </c>
      <c r="F2807" t="str">
        <f t="shared" si="464"/>
        <v>36</v>
      </c>
      <c r="G2807">
        <f t="shared" si="465"/>
        <v>2025</v>
      </c>
      <c r="H2807" t="str">
        <f t="shared" si="466"/>
        <v>32</v>
      </c>
      <c r="I2807" t="str">
        <f t="shared" si="468"/>
        <v>2025-09</v>
      </c>
      <c r="J2807" s="6" t="s">
        <v>21</v>
      </c>
      <c r="K2807" t="str">
        <f>VLOOKUP(J2807,Hoja1!$A$1:$B$12,2,0)</f>
        <v>SEPTIEMBRE</v>
      </c>
      <c r="L2807" t="s">
        <v>23</v>
      </c>
      <c r="M2807" s="6" t="str">
        <f t="shared" si="460"/>
        <v>16</v>
      </c>
      <c r="N2807" t="str">
        <f t="shared" si="469"/>
        <v>03</v>
      </c>
    </row>
    <row r="2808" spans="1:14" hidden="1">
      <c r="A2808" s="1">
        <v>45907</v>
      </c>
      <c r="B2808">
        <f t="shared" si="461"/>
        <v>2025</v>
      </c>
      <c r="C2808" t="str">
        <f t="shared" si="462"/>
        <v>09</v>
      </c>
      <c r="D2808" t="str">
        <f t="shared" si="467"/>
        <v>SEPTIEMBRE</v>
      </c>
      <c r="E2808" t="str">
        <f t="shared" si="463"/>
        <v>DOM.</v>
      </c>
      <c r="F2808" t="str">
        <f t="shared" si="464"/>
        <v>37</v>
      </c>
      <c r="G2808">
        <f t="shared" si="465"/>
        <v>2025</v>
      </c>
      <c r="H2808" t="str">
        <f t="shared" si="466"/>
        <v>33</v>
      </c>
      <c r="I2808" t="str">
        <f t="shared" si="468"/>
        <v>2025-09</v>
      </c>
      <c r="J2808" s="6" t="s">
        <v>21</v>
      </c>
      <c r="K2808" t="str">
        <f>VLOOKUP(J2808,Hoja1!$A$1:$B$12,2,0)</f>
        <v>SEPTIEMBRE</v>
      </c>
      <c r="L2808" t="s">
        <v>23</v>
      </c>
      <c r="M2808" s="6" t="str">
        <f t="shared" ref="M2808:M2871" si="470">TEXT(ROUND(H2808/2,0),"00")</f>
        <v>17</v>
      </c>
      <c r="N2808" t="str">
        <f t="shared" si="469"/>
        <v>03</v>
      </c>
    </row>
    <row r="2809" spans="1:14" hidden="1">
      <c r="A2809" s="1">
        <v>45908</v>
      </c>
      <c r="B2809">
        <f t="shared" ref="B2809:B2872" si="471">YEAR(A2809)</f>
        <v>2025</v>
      </c>
      <c r="C2809" t="str">
        <f t="shared" ref="C2809:C2872" si="472">TEXT(MONTH(A2809),"00")</f>
        <v>09</v>
      </c>
      <c r="D2809" t="str">
        <f t="shared" si="467"/>
        <v>SEPTIEMBRE</v>
      </c>
      <c r="E2809" t="str">
        <f t="shared" ref="E2809:E2872" si="473">UPPER(TEXT(A2809,"ddd"))</f>
        <v>LUN.</v>
      </c>
      <c r="F2809" t="str">
        <f t="shared" ref="F2809:F2872" si="474">IF(WEEKNUM(A2809) = 53, TEXT(52,"##"), TEXT(WEEKNUM(A2809),"00"))</f>
        <v>37</v>
      </c>
      <c r="G2809">
        <f t="shared" ref="G2809:G2872" si="475">IF((WEEKNUM(A2809))-5 &lt;= 0,(YEAR(A2809)) - 1, YEAR(A2809))</f>
        <v>2025</v>
      </c>
      <c r="H2809" t="str">
        <f t="shared" ref="H2809:H2872" si="476">IF(F2809-4&lt;=0,IF(F2809="01",TEXT(48,"00"),TEXT(49+F2809-1,"00")),TEXT((WEEKNUM(A2809))-4,"00"))</f>
        <v>33</v>
      </c>
      <c r="I2809" t="str">
        <f t="shared" si="468"/>
        <v>2025-09</v>
      </c>
      <c r="J2809" s="6" t="s">
        <v>21</v>
      </c>
      <c r="K2809" t="str">
        <f>VLOOKUP(J2809,Hoja1!$A$1:$B$12,2,0)</f>
        <v>SEPTIEMBRE</v>
      </c>
      <c r="L2809" t="s">
        <v>23</v>
      </c>
      <c r="M2809" s="6" t="str">
        <f t="shared" si="470"/>
        <v>17</v>
      </c>
      <c r="N2809" t="str">
        <f t="shared" si="469"/>
        <v>03</v>
      </c>
    </row>
    <row r="2810" spans="1:14" hidden="1">
      <c r="A2810" s="1">
        <v>45909</v>
      </c>
      <c r="B2810">
        <f t="shared" si="471"/>
        <v>2025</v>
      </c>
      <c r="C2810" t="str">
        <f t="shared" si="472"/>
        <v>09</v>
      </c>
      <c r="D2810" t="str">
        <f t="shared" si="467"/>
        <v>SEPTIEMBRE</v>
      </c>
      <c r="E2810" t="str">
        <f t="shared" si="473"/>
        <v>MAR.</v>
      </c>
      <c r="F2810" t="str">
        <f t="shared" si="474"/>
        <v>37</v>
      </c>
      <c r="G2810">
        <f t="shared" si="475"/>
        <v>2025</v>
      </c>
      <c r="H2810" t="str">
        <f t="shared" si="476"/>
        <v>33</v>
      </c>
      <c r="I2810" t="str">
        <f t="shared" si="468"/>
        <v>2025-09</v>
      </c>
      <c r="J2810" s="6" t="s">
        <v>21</v>
      </c>
      <c r="K2810" t="str">
        <f>VLOOKUP(J2810,Hoja1!$A$1:$B$12,2,0)</f>
        <v>SEPTIEMBRE</v>
      </c>
      <c r="L2810" t="s">
        <v>23</v>
      </c>
      <c r="M2810" s="6" t="str">
        <f t="shared" si="470"/>
        <v>17</v>
      </c>
      <c r="N2810" t="str">
        <f t="shared" si="469"/>
        <v>03</v>
      </c>
    </row>
    <row r="2811" spans="1:14" hidden="1">
      <c r="A2811" s="1">
        <v>45910</v>
      </c>
      <c r="B2811">
        <f t="shared" si="471"/>
        <v>2025</v>
      </c>
      <c r="C2811" t="str">
        <f t="shared" si="472"/>
        <v>09</v>
      </c>
      <c r="D2811" t="str">
        <f t="shared" si="467"/>
        <v>SEPTIEMBRE</v>
      </c>
      <c r="E2811" t="str">
        <f t="shared" si="473"/>
        <v>MIÉ.</v>
      </c>
      <c r="F2811" t="str">
        <f t="shared" si="474"/>
        <v>37</v>
      </c>
      <c r="G2811">
        <f t="shared" si="475"/>
        <v>2025</v>
      </c>
      <c r="H2811" t="str">
        <f t="shared" si="476"/>
        <v>33</v>
      </c>
      <c r="I2811" t="str">
        <f t="shared" si="468"/>
        <v>2025-09</v>
      </c>
      <c r="J2811" s="6" t="s">
        <v>21</v>
      </c>
      <c r="K2811" t="str">
        <f>VLOOKUP(J2811,Hoja1!$A$1:$B$12,2,0)</f>
        <v>SEPTIEMBRE</v>
      </c>
      <c r="L2811" t="s">
        <v>23</v>
      </c>
      <c r="M2811" s="6" t="str">
        <f t="shared" si="470"/>
        <v>17</v>
      </c>
      <c r="N2811" t="str">
        <f t="shared" si="469"/>
        <v>03</v>
      </c>
    </row>
    <row r="2812" spans="1:14" hidden="1">
      <c r="A2812" s="1">
        <v>45911</v>
      </c>
      <c r="B2812">
        <f t="shared" si="471"/>
        <v>2025</v>
      </c>
      <c r="C2812" t="str">
        <f t="shared" si="472"/>
        <v>09</v>
      </c>
      <c r="D2812" t="str">
        <f t="shared" si="467"/>
        <v>SEPTIEMBRE</v>
      </c>
      <c r="E2812" t="str">
        <f t="shared" si="473"/>
        <v>JUE.</v>
      </c>
      <c r="F2812" t="str">
        <f t="shared" si="474"/>
        <v>37</v>
      </c>
      <c r="G2812">
        <f t="shared" si="475"/>
        <v>2025</v>
      </c>
      <c r="H2812" t="str">
        <f t="shared" si="476"/>
        <v>33</v>
      </c>
      <c r="I2812" t="str">
        <f t="shared" si="468"/>
        <v>2025-09</v>
      </c>
      <c r="J2812" s="6" t="s">
        <v>21</v>
      </c>
      <c r="K2812" t="str">
        <f>VLOOKUP(J2812,Hoja1!$A$1:$B$12,2,0)</f>
        <v>SEPTIEMBRE</v>
      </c>
      <c r="L2812" t="s">
        <v>23</v>
      </c>
      <c r="M2812" s="6" t="str">
        <f t="shared" si="470"/>
        <v>17</v>
      </c>
      <c r="N2812" t="str">
        <f t="shared" si="469"/>
        <v>03</v>
      </c>
    </row>
    <row r="2813" spans="1:14" hidden="1">
      <c r="A2813" s="1">
        <v>45912</v>
      </c>
      <c r="B2813">
        <f t="shared" si="471"/>
        <v>2025</v>
      </c>
      <c r="C2813" t="str">
        <f t="shared" si="472"/>
        <v>09</v>
      </c>
      <c r="D2813" t="str">
        <f t="shared" si="467"/>
        <v>SEPTIEMBRE</v>
      </c>
      <c r="E2813" t="str">
        <f t="shared" si="473"/>
        <v>VIE.</v>
      </c>
      <c r="F2813" t="str">
        <f t="shared" si="474"/>
        <v>37</v>
      </c>
      <c r="G2813">
        <f t="shared" si="475"/>
        <v>2025</v>
      </c>
      <c r="H2813" t="str">
        <f t="shared" si="476"/>
        <v>33</v>
      </c>
      <c r="I2813" t="str">
        <f t="shared" si="468"/>
        <v>2025-09</v>
      </c>
      <c r="J2813" s="6" t="s">
        <v>21</v>
      </c>
      <c r="K2813" t="str">
        <f>VLOOKUP(J2813,Hoja1!$A$1:$B$12,2,0)</f>
        <v>SEPTIEMBRE</v>
      </c>
      <c r="L2813" t="s">
        <v>23</v>
      </c>
      <c r="M2813" s="6" t="str">
        <f t="shared" si="470"/>
        <v>17</v>
      </c>
      <c r="N2813" t="str">
        <f t="shared" si="469"/>
        <v>03</v>
      </c>
    </row>
    <row r="2814" spans="1:14" hidden="1">
      <c r="A2814" s="1">
        <v>45913</v>
      </c>
      <c r="B2814">
        <f t="shared" si="471"/>
        <v>2025</v>
      </c>
      <c r="C2814" t="str">
        <f t="shared" si="472"/>
        <v>09</v>
      </c>
      <c r="D2814" t="str">
        <f t="shared" si="467"/>
        <v>SEPTIEMBRE</v>
      </c>
      <c r="E2814" t="str">
        <f t="shared" si="473"/>
        <v>SÁB.</v>
      </c>
      <c r="F2814" t="str">
        <f t="shared" si="474"/>
        <v>37</v>
      </c>
      <c r="G2814">
        <f t="shared" si="475"/>
        <v>2025</v>
      </c>
      <c r="H2814" t="str">
        <f t="shared" si="476"/>
        <v>33</v>
      </c>
      <c r="I2814" t="str">
        <f t="shared" si="468"/>
        <v>2025-09</v>
      </c>
      <c r="J2814" s="6" t="s">
        <v>21</v>
      </c>
      <c r="K2814" t="str">
        <f>VLOOKUP(J2814,Hoja1!$A$1:$B$12,2,0)</f>
        <v>SEPTIEMBRE</v>
      </c>
      <c r="L2814" t="s">
        <v>23</v>
      </c>
      <c r="M2814" s="6" t="str">
        <f t="shared" si="470"/>
        <v>17</v>
      </c>
      <c r="N2814" t="str">
        <f t="shared" si="469"/>
        <v>03</v>
      </c>
    </row>
    <row r="2815" spans="1:14" hidden="1">
      <c r="A2815" s="1">
        <v>45914</v>
      </c>
      <c r="B2815">
        <f t="shared" si="471"/>
        <v>2025</v>
      </c>
      <c r="C2815" t="str">
        <f t="shared" si="472"/>
        <v>09</v>
      </c>
      <c r="D2815" t="str">
        <f t="shared" si="467"/>
        <v>SEPTIEMBRE</v>
      </c>
      <c r="E2815" t="str">
        <f t="shared" si="473"/>
        <v>DOM.</v>
      </c>
      <c r="F2815" t="str">
        <f t="shared" si="474"/>
        <v>38</v>
      </c>
      <c r="G2815">
        <f t="shared" si="475"/>
        <v>2025</v>
      </c>
      <c r="H2815" t="str">
        <f t="shared" si="476"/>
        <v>34</v>
      </c>
      <c r="I2815" t="str">
        <f t="shared" si="468"/>
        <v>2025-09</v>
      </c>
      <c r="J2815" s="6" t="s">
        <v>21</v>
      </c>
      <c r="K2815" t="str">
        <f>VLOOKUP(J2815,Hoja1!$A$1:$B$12,2,0)</f>
        <v>SEPTIEMBRE</v>
      </c>
      <c r="L2815" t="s">
        <v>23</v>
      </c>
      <c r="M2815" s="6" t="str">
        <f t="shared" si="470"/>
        <v>17</v>
      </c>
      <c r="N2815" t="str">
        <f t="shared" si="469"/>
        <v>03</v>
      </c>
    </row>
    <row r="2816" spans="1:14" hidden="1">
      <c r="A2816" s="1">
        <v>45915</v>
      </c>
      <c r="B2816">
        <f t="shared" si="471"/>
        <v>2025</v>
      </c>
      <c r="C2816" t="str">
        <f t="shared" si="472"/>
        <v>09</v>
      </c>
      <c r="D2816" t="str">
        <f t="shared" si="467"/>
        <v>SEPTIEMBRE</v>
      </c>
      <c r="E2816" t="str">
        <f t="shared" si="473"/>
        <v>LUN.</v>
      </c>
      <c r="F2816" t="str">
        <f t="shared" si="474"/>
        <v>38</v>
      </c>
      <c r="G2816">
        <f t="shared" si="475"/>
        <v>2025</v>
      </c>
      <c r="H2816" t="str">
        <f t="shared" si="476"/>
        <v>34</v>
      </c>
      <c r="I2816" t="str">
        <f t="shared" si="468"/>
        <v>2025-09</v>
      </c>
      <c r="J2816" s="6" t="s">
        <v>21</v>
      </c>
      <c r="K2816" t="str">
        <f>VLOOKUP(J2816,Hoja1!$A$1:$B$12,2,0)</f>
        <v>SEPTIEMBRE</v>
      </c>
      <c r="L2816" t="s">
        <v>23</v>
      </c>
      <c r="M2816" s="6" t="str">
        <f t="shared" si="470"/>
        <v>17</v>
      </c>
      <c r="N2816" t="str">
        <f t="shared" si="469"/>
        <v>03</v>
      </c>
    </row>
    <row r="2817" spans="1:14" hidden="1">
      <c r="A2817" s="1">
        <v>45916</v>
      </c>
      <c r="B2817">
        <f t="shared" si="471"/>
        <v>2025</v>
      </c>
      <c r="C2817" t="str">
        <f t="shared" si="472"/>
        <v>09</v>
      </c>
      <c r="D2817" t="str">
        <f t="shared" si="467"/>
        <v>SEPTIEMBRE</v>
      </c>
      <c r="E2817" t="str">
        <f t="shared" si="473"/>
        <v>MAR.</v>
      </c>
      <c r="F2817" t="str">
        <f t="shared" si="474"/>
        <v>38</v>
      </c>
      <c r="G2817">
        <f t="shared" si="475"/>
        <v>2025</v>
      </c>
      <c r="H2817" t="str">
        <f t="shared" si="476"/>
        <v>34</v>
      </c>
      <c r="I2817" t="str">
        <f t="shared" si="468"/>
        <v>2025-09</v>
      </c>
      <c r="J2817" s="6" t="s">
        <v>21</v>
      </c>
      <c r="K2817" t="str">
        <f>VLOOKUP(J2817,Hoja1!$A$1:$B$12,2,0)</f>
        <v>SEPTIEMBRE</v>
      </c>
      <c r="L2817" t="s">
        <v>23</v>
      </c>
      <c r="M2817" s="6" t="str">
        <f t="shared" si="470"/>
        <v>17</v>
      </c>
      <c r="N2817" t="str">
        <f t="shared" si="469"/>
        <v>03</v>
      </c>
    </row>
    <row r="2818" spans="1:14" hidden="1">
      <c r="A2818" s="1">
        <v>45917</v>
      </c>
      <c r="B2818">
        <f t="shared" si="471"/>
        <v>2025</v>
      </c>
      <c r="C2818" t="str">
        <f t="shared" si="472"/>
        <v>09</v>
      </c>
      <c r="D2818" t="str">
        <f t="shared" si="467"/>
        <v>SEPTIEMBRE</v>
      </c>
      <c r="E2818" t="str">
        <f t="shared" si="473"/>
        <v>MIÉ.</v>
      </c>
      <c r="F2818" t="str">
        <f t="shared" si="474"/>
        <v>38</v>
      </c>
      <c r="G2818">
        <f t="shared" si="475"/>
        <v>2025</v>
      </c>
      <c r="H2818" t="str">
        <f t="shared" si="476"/>
        <v>34</v>
      </c>
      <c r="I2818" t="str">
        <f t="shared" si="468"/>
        <v>2025-09</v>
      </c>
      <c r="J2818" s="6" t="s">
        <v>21</v>
      </c>
      <c r="K2818" t="str">
        <f>VLOOKUP(J2818,Hoja1!$A$1:$B$12,2,0)</f>
        <v>SEPTIEMBRE</v>
      </c>
      <c r="L2818" t="s">
        <v>23</v>
      </c>
      <c r="M2818" s="6" t="str">
        <f t="shared" si="470"/>
        <v>17</v>
      </c>
      <c r="N2818" t="str">
        <f t="shared" si="469"/>
        <v>03</v>
      </c>
    </row>
    <row r="2819" spans="1:14" hidden="1">
      <c r="A2819" s="1">
        <v>45918</v>
      </c>
      <c r="B2819">
        <f t="shared" si="471"/>
        <v>2025</v>
      </c>
      <c r="C2819" t="str">
        <f t="shared" si="472"/>
        <v>09</v>
      </c>
      <c r="D2819" t="str">
        <f t="shared" ref="D2819:D2882" si="477">UPPER(TEXT(A2819,"mmmm"))</f>
        <v>SEPTIEMBRE</v>
      </c>
      <c r="E2819" t="str">
        <f t="shared" si="473"/>
        <v>JUE.</v>
      </c>
      <c r="F2819" t="str">
        <f t="shared" si="474"/>
        <v>38</v>
      </c>
      <c r="G2819">
        <f t="shared" si="475"/>
        <v>2025</v>
      </c>
      <c r="H2819" t="str">
        <f t="shared" si="476"/>
        <v>34</v>
      </c>
      <c r="I2819" t="str">
        <f t="shared" ref="I2819:I2882" si="478">YEAR(A2819) &amp; "-" &amp;TEXT(MONTH(A2819),"00")</f>
        <v>2025-09</v>
      </c>
      <c r="J2819" s="6" t="s">
        <v>21</v>
      </c>
      <c r="K2819" t="str">
        <f>VLOOKUP(J2819,Hoja1!$A$1:$B$12,2,0)</f>
        <v>SEPTIEMBRE</v>
      </c>
      <c r="L2819" t="s">
        <v>23</v>
      </c>
      <c r="M2819" s="6" t="str">
        <f t="shared" si="470"/>
        <v>17</v>
      </c>
      <c r="N2819" t="str">
        <f t="shared" ref="N2819:N2882" si="479">IF(OR(J2819="02",J2819="03",J2819="04"),"01",IF(OR(J2819="05",J2819="06",J2819="07"),"02",IF(OR(J2819="08",J2819="09",J2819="10"),"03","04")))</f>
        <v>03</v>
      </c>
    </row>
    <row r="2820" spans="1:14" hidden="1">
      <c r="A2820" s="1">
        <v>45919</v>
      </c>
      <c r="B2820">
        <f t="shared" si="471"/>
        <v>2025</v>
      </c>
      <c r="C2820" t="str">
        <f t="shared" si="472"/>
        <v>09</v>
      </c>
      <c r="D2820" t="str">
        <f t="shared" si="477"/>
        <v>SEPTIEMBRE</v>
      </c>
      <c r="E2820" t="str">
        <f t="shared" si="473"/>
        <v>VIE.</v>
      </c>
      <c r="F2820" t="str">
        <f t="shared" si="474"/>
        <v>38</v>
      </c>
      <c r="G2820">
        <f t="shared" si="475"/>
        <v>2025</v>
      </c>
      <c r="H2820" t="str">
        <f t="shared" si="476"/>
        <v>34</v>
      </c>
      <c r="I2820" t="str">
        <f t="shared" si="478"/>
        <v>2025-09</v>
      </c>
      <c r="J2820" s="6" t="s">
        <v>21</v>
      </c>
      <c r="K2820" t="str">
        <f>VLOOKUP(J2820,Hoja1!$A$1:$B$12,2,0)</f>
        <v>SEPTIEMBRE</v>
      </c>
      <c r="L2820" t="s">
        <v>23</v>
      </c>
      <c r="M2820" s="6" t="str">
        <f t="shared" si="470"/>
        <v>17</v>
      </c>
      <c r="N2820" t="str">
        <f t="shared" si="479"/>
        <v>03</v>
      </c>
    </row>
    <row r="2821" spans="1:14" hidden="1">
      <c r="A2821" s="1">
        <v>45920</v>
      </c>
      <c r="B2821">
        <f t="shared" si="471"/>
        <v>2025</v>
      </c>
      <c r="C2821" t="str">
        <f t="shared" si="472"/>
        <v>09</v>
      </c>
      <c r="D2821" t="str">
        <f t="shared" si="477"/>
        <v>SEPTIEMBRE</v>
      </c>
      <c r="E2821" t="str">
        <f t="shared" si="473"/>
        <v>SÁB.</v>
      </c>
      <c r="F2821" t="str">
        <f t="shared" si="474"/>
        <v>38</v>
      </c>
      <c r="G2821">
        <f t="shared" si="475"/>
        <v>2025</v>
      </c>
      <c r="H2821" t="str">
        <f t="shared" si="476"/>
        <v>34</v>
      </c>
      <c r="I2821" t="str">
        <f t="shared" si="478"/>
        <v>2025-09</v>
      </c>
      <c r="J2821" s="6" t="s">
        <v>21</v>
      </c>
      <c r="K2821" t="str">
        <f>VLOOKUP(J2821,Hoja1!$A$1:$B$12,2,0)</f>
        <v>SEPTIEMBRE</v>
      </c>
      <c r="L2821" t="s">
        <v>23</v>
      </c>
      <c r="M2821" s="6" t="str">
        <f t="shared" si="470"/>
        <v>17</v>
      </c>
      <c r="N2821" t="str">
        <f t="shared" si="479"/>
        <v>03</v>
      </c>
    </row>
    <row r="2822" spans="1:14" hidden="1">
      <c r="A2822" s="1">
        <v>45921</v>
      </c>
      <c r="B2822">
        <f t="shared" si="471"/>
        <v>2025</v>
      </c>
      <c r="C2822" t="str">
        <f t="shared" si="472"/>
        <v>09</v>
      </c>
      <c r="D2822" t="str">
        <f t="shared" si="477"/>
        <v>SEPTIEMBRE</v>
      </c>
      <c r="E2822" t="str">
        <f t="shared" si="473"/>
        <v>DOM.</v>
      </c>
      <c r="F2822" t="str">
        <f t="shared" si="474"/>
        <v>39</v>
      </c>
      <c r="G2822">
        <f t="shared" si="475"/>
        <v>2025</v>
      </c>
      <c r="H2822" t="str">
        <f t="shared" si="476"/>
        <v>35</v>
      </c>
      <c r="I2822" t="str">
        <f t="shared" si="478"/>
        <v>2025-09</v>
      </c>
      <c r="J2822" s="6" t="s">
        <v>21</v>
      </c>
      <c r="K2822" t="str">
        <f>VLOOKUP(J2822,Hoja1!$A$1:$B$12,2,0)</f>
        <v>SEPTIEMBRE</v>
      </c>
      <c r="L2822" t="s">
        <v>23</v>
      </c>
      <c r="M2822" s="6" t="str">
        <f t="shared" si="470"/>
        <v>18</v>
      </c>
      <c r="N2822" t="str">
        <f t="shared" si="479"/>
        <v>03</v>
      </c>
    </row>
    <row r="2823" spans="1:14" hidden="1">
      <c r="A2823" s="1">
        <v>45922</v>
      </c>
      <c r="B2823">
        <f t="shared" si="471"/>
        <v>2025</v>
      </c>
      <c r="C2823" t="str">
        <f t="shared" si="472"/>
        <v>09</v>
      </c>
      <c r="D2823" t="str">
        <f t="shared" si="477"/>
        <v>SEPTIEMBRE</v>
      </c>
      <c r="E2823" t="str">
        <f t="shared" si="473"/>
        <v>LUN.</v>
      </c>
      <c r="F2823" t="str">
        <f t="shared" si="474"/>
        <v>39</v>
      </c>
      <c r="G2823">
        <f t="shared" si="475"/>
        <v>2025</v>
      </c>
      <c r="H2823" t="str">
        <f t="shared" si="476"/>
        <v>35</v>
      </c>
      <c r="I2823" t="str">
        <f t="shared" si="478"/>
        <v>2025-09</v>
      </c>
      <c r="J2823" s="6" t="s">
        <v>21</v>
      </c>
      <c r="K2823" t="str">
        <f>VLOOKUP(J2823,Hoja1!$A$1:$B$12,2,0)</f>
        <v>SEPTIEMBRE</v>
      </c>
      <c r="L2823" t="s">
        <v>23</v>
      </c>
      <c r="M2823" s="6" t="str">
        <f t="shared" si="470"/>
        <v>18</v>
      </c>
      <c r="N2823" t="str">
        <f t="shared" si="479"/>
        <v>03</v>
      </c>
    </row>
    <row r="2824" spans="1:14" hidden="1">
      <c r="A2824" s="1">
        <v>45923</v>
      </c>
      <c r="B2824">
        <f t="shared" si="471"/>
        <v>2025</v>
      </c>
      <c r="C2824" t="str">
        <f t="shared" si="472"/>
        <v>09</v>
      </c>
      <c r="D2824" t="str">
        <f t="shared" si="477"/>
        <v>SEPTIEMBRE</v>
      </c>
      <c r="E2824" t="str">
        <f t="shared" si="473"/>
        <v>MAR.</v>
      </c>
      <c r="F2824" t="str">
        <f t="shared" si="474"/>
        <v>39</v>
      </c>
      <c r="G2824">
        <f t="shared" si="475"/>
        <v>2025</v>
      </c>
      <c r="H2824" t="str">
        <f t="shared" si="476"/>
        <v>35</v>
      </c>
      <c r="I2824" t="str">
        <f t="shared" si="478"/>
        <v>2025-09</v>
      </c>
      <c r="J2824" s="6" t="s">
        <v>21</v>
      </c>
      <c r="K2824" t="str">
        <f>VLOOKUP(J2824,Hoja1!$A$1:$B$12,2,0)</f>
        <v>SEPTIEMBRE</v>
      </c>
      <c r="L2824" t="s">
        <v>23</v>
      </c>
      <c r="M2824" s="6" t="str">
        <f t="shared" si="470"/>
        <v>18</v>
      </c>
      <c r="N2824" t="str">
        <f t="shared" si="479"/>
        <v>03</v>
      </c>
    </row>
    <row r="2825" spans="1:14" hidden="1">
      <c r="A2825" s="1">
        <v>45924</v>
      </c>
      <c r="B2825">
        <f t="shared" si="471"/>
        <v>2025</v>
      </c>
      <c r="C2825" t="str">
        <f t="shared" si="472"/>
        <v>09</v>
      </c>
      <c r="D2825" t="str">
        <f t="shared" si="477"/>
        <v>SEPTIEMBRE</v>
      </c>
      <c r="E2825" t="str">
        <f t="shared" si="473"/>
        <v>MIÉ.</v>
      </c>
      <c r="F2825" t="str">
        <f t="shared" si="474"/>
        <v>39</v>
      </c>
      <c r="G2825">
        <f t="shared" si="475"/>
        <v>2025</v>
      </c>
      <c r="H2825" t="str">
        <f t="shared" si="476"/>
        <v>35</v>
      </c>
      <c r="I2825" t="str">
        <f t="shared" si="478"/>
        <v>2025-09</v>
      </c>
      <c r="J2825" s="6" t="s">
        <v>21</v>
      </c>
      <c r="K2825" t="str">
        <f>VLOOKUP(J2825,Hoja1!$A$1:$B$12,2,0)</f>
        <v>SEPTIEMBRE</v>
      </c>
      <c r="L2825" t="s">
        <v>23</v>
      </c>
      <c r="M2825" s="6" t="str">
        <f t="shared" si="470"/>
        <v>18</v>
      </c>
      <c r="N2825" t="str">
        <f t="shared" si="479"/>
        <v>03</v>
      </c>
    </row>
    <row r="2826" spans="1:14" hidden="1">
      <c r="A2826" s="1">
        <v>45925</v>
      </c>
      <c r="B2826">
        <f t="shared" si="471"/>
        <v>2025</v>
      </c>
      <c r="C2826" t="str">
        <f t="shared" si="472"/>
        <v>09</v>
      </c>
      <c r="D2826" t="str">
        <f t="shared" si="477"/>
        <v>SEPTIEMBRE</v>
      </c>
      <c r="E2826" t="str">
        <f t="shared" si="473"/>
        <v>JUE.</v>
      </c>
      <c r="F2826" t="str">
        <f t="shared" si="474"/>
        <v>39</v>
      </c>
      <c r="G2826">
        <f t="shared" si="475"/>
        <v>2025</v>
      </c>
      <c r="H2826" t="str">
        <f t="shared" si="476"/>
        <v>35</v>
      </c>
      <c r="I2826" t="str">
        <f t="shared" si="478"/>
        <v>2025-09</v>
      </c>
      <c r="J2826" s="6" t="s">
        <v>21</v>
      </c>
      <c r="K2826" t="str">
        <f>VLOOKUP(J2826,Hoja1!$A$1:$B$12,2,0)</f>
        <v>SEPTIEMBRE</v>
      </c>
      <c r="L2826" t="s">
        <v>23</v>
      </c>
      <c r="M2826" s="6" t="str">
        <f t="shared" si="470"/>
        <v>18</v>
      </c>
      <c r="N2826" t="str">
        <f t="shared" si="479"/>
        <v>03</v>
      </c>
    </row>
    <row r="2827" spans="1:14" hidden="1">
      <c r="A2827" s="1">
        <v>45926</v>
      </c>
      <c r="B2827">
        <f t="shared" si="471"/>
        <v>2025</v>
      </c>
      <c r="C2827" t="str">
        <f t="shared" si="472"/>
        <v>09</v>
      </c>
      <c r="D2827" t="str">
        <f t="shared" si="477"/>
        <v>SEPTIEMBRE</v>
      </c>
      <c r="E2827" t="str">
        <f t="shared" si="473"/>
        <v>VIE.</v>
      </c>
      <c r="F2827" t="str">
        <f t="shared" si="474"/>
        <v>39</v>
      </c>
      <c r="G2827">
        <f t="shared" si="475"/>
        <v>2025</v>
      </c>
      <c r="H2827" t="str">
        <f t="shared" si="476"/>
        <v>35</v>
      </c>
      <c r="I2827" t="str">
        <f t="shared" si="478"/>
        <v>2025-09</v>
      </c>
      <c r="J2827" s="6" t="s">
        <v>21</v>
      </c>
      <c r="K2827" t="str">
        <f>VLOOKUP(J2827,Hoja1!$A$1:$B$12,2,0)</f>
        <v>SEPTIEMBRE</v>
      </c>
      <c r="L2827" t="s">
        <v>23</v>
      </c>
      <c r="M2827" s="6" t="str">
        <f t="shared" si="470"/>
        <v>18</v>
      </c>
      <c r="N2827" t="str">
        <f t="shared" si="479"/>
        <v>03</v>
      </c>
    </row>
    <row r="2828" spans="1:14" hidden="1">
      <c r="A2828" s="1">
        <v>45927</v>
      </c>
      <c r="B2828">
        <f t="shared" si="471"/>
        <v>2025</v>
      </c>
      <c r="C2828" t="str">
        <f t="shared" si="472"/>
        <v>09</v>
      </c>
      <c r="D2828" t="str">
        <f t="shared" si="477"/>
        <v>SEPTIEMBRE</v>
      </c>
      <c r="E2828" t="str">
        <f t="shared" si="473"/>
        <v>SÁB.</v>
      </c>
      <c r="F2828" t="str">
        <f t="shared" si="474"/>
        <v>39</v>
      </c>
      <c r="G2828">
        <f t="shared" si="475"/>
        <v>2025</v>
      </c>
      <c r="H2828" t="str">
        <f t="shared" si="476"/>
        <v>35</v>
      </c>
      <c r="I2828" t="str">
        <f t="shared" si="478"/>
        <v>2025-09</v>
      </c>
      <c r="J2828" s="6" t="s">
        <v>21</v>
      </c>
      <c r="K2828" t="str">
        <f>VLOOKUP(J2828,Hoja1!$A$1:$B$12,2,0)</f>
        <v>SEPTIEMBRE</v>
      </c>
      <c r="L2828" t="s">
        <v>23</v>
      </c>
      <c r="M2828" s="6" t="str">
        <f t="shared" si="470"/>
        <v>18</v>
      </c>
      <c r="N2828" t="str">
        <f t="shared" si="479"/>
        <v>03</v>
      </c>
    </row>
    <row r="2829" spans="1:14" hidden="1">
      <c r="A2829" s="1">
        <v>45928</v>
      </c>
      <c r="B2829">
        <f t="shared" si="471"/>
        <v>2025</v>
      </c>
      <c r="C2829" t="str">
        <f t="shared" si="472"/>
        <v>09</v>
      </c>
      <c r="D2829" t="str">
        <f t="shared" si="477"/>
        <v>SEPTIEMBRE</v>
      </c>
      <c r="E2829" t="str">
        <f t="shared" si="473"/>
        <v>DOM.</v>
      </c>
      <c r="F2829" t="str">
        <f t="shared" si="474"/>
        <v>40</v>
      </c>
      <c r="G2829">
        <f t="shared" si="475"/>
        <v>2025</v>
      </c>
      <c r="H2829" t="str">
        <f t="shared" si="476"/>
        <v>36</v>
      </c>
      <c r="I2829" t="str">
        <f t="shared" si="478"/>
        <v>2025-09</v>
      </c>
      <c r="J2829" s="6" t="s">
        <v>21</v>
      </c>
      <c r="K2829" t="str">
        <f>VLOOKUP(J2829,Hoja1!$A$1:$B$12,2,0)</f>
        <v>SEPTIEMBRE</v>
      </c>
      <c r="L2829" t="s">
        <v>23</v>
      </c>
      <c r="M2829" s="6" t="str">
        <f t="shared" si="470"/>
        <v>18</v>
      </c>
      <c r="N2829" t="str">
        <f t="shared" si="479"/>
        <v>03</v>
      </c>
    </row>
    <row r="2830" spans="1:14" hidden="1">
      <c r="A2830" s="1">
        <v>45929</v>
      </c>
      <c r="B2830">
        <f t="shared" si="471"/>
        <v>2025</v>
      </c>
      <c r="C2830" t="str">
        <f t="shared" si="472"/>
        <v>09</v>
      </c>
      <c r="D2830" t="str">
        <f t="shared" si="477"/>
        <v>SEPTIEMBRE</v>
      </c>
      <c r="E2830" t="str">
        <f t="shared" si="473"/>
        <v>LUN.</v>
      </c>
      <c r="F2830" t="str">
        <f t="shared" si="474"/>
        <v>40</v>
      </c>
      <c r="G2830">
        <f t="shared" si="475"/>
        <v>2025</v>
      </c>
      <c r="H2830" t="str">
        <f t="shared" si="476"/>
        <v>36</v>
      </c>
      <c r="I2830" t="str">
        <f t="shared" si="478"/>
        <v>2025-09</v>
      </c>
      <c r="J2830" s="6" t="s">
        <v>21</v>
      </c>
      <c r="K2830" t="str">
        <f>VLOOKUP(J2830,Hoja1!$A$1:$B$12,2,0)</f>
        <v>SEPTIEMBRE</v>
      </c>
      <c r="L2830" t="s">
        <v>23</v>
      </c>
      <c r="M2830" s="6" t="str">
        <f t="shared" si="470"/>
        <v>18</v>
      </c>
      <c r="N2830" t="str">
        <f t="shared" si="479"/>
        <v>03</v>
      </c>
    </row>
    <row r="2831" spans="1:14" hidden="1">
      <c r="A2831" s="1">
        <v>45930</v>
      </c>
      <c r="B2831">
        <f t="shared" si="471"/>
        <v>2025</v>
      </c>
      <c r="C2831" t="str">
        <f t="shared" si="472"/>
        <v>09</v>
      </c>
      <c r="D2831" t="str">
        <f t="shared" si="477"/>
        <v>SEPTIEMBRE</v>
      </c>
      <c r="E2831" t="str">
        <f t="shared" si="473"/>
        <v>MAR.</v>
      </c>
      <c r="F2831" t="str">
        <f t="shared" si="474"/>
        <v>40</v>
      </c>
      <c r="G2831">
        <f t="shared" si="475"/>
        <v>2025</v>
      </c>
      <c r="H2831" t="str">
        <f t="shared" si="476"/>
        <v>36</v>
      </c>
      <c r="I2831" t="str">
        <f t="shared" si="478"/>
        <v>2025-09</v>
      </c>
      <c r="J2831" s="6" t="s">
        <v>21</v>
      </c>
      <c r="K2831" t="str">
        <f>VLOOKUP(J2831,Hoja1!$A$1:$B$12,2,0)</f>
        <v>SEPTIEMBRE</v>
      </c>
      <c r="L2831" t="s">
        <v>23</v>
      </c>
      <c r="M2831" s="6" t="str">
        <f t="shared" si="470"/>
        <v>18</v>
      </c>
      <c r="N2831" t="str">
        <f t="shared" si="479"/>
        <v>03</v>
      </c>
    </row>
    <row r="2832" spans="1:14" hidden="1">
      <c r="A2832" s="1">
        <v>45931</v>
      </c>
      <c r="B2832">
        <f t="shared" si="471"/>
        <v>2025</v>
      </c>
      <c r="C2832" t="str">
        <f t="shared" si="472"/>
        <v>10</v>
      </c>
      <c r="D2832" t="str">
        <f t="shared" si="477"/>
        <v>OCTUBRE</v>
      </c>
      <c r="E2832" t="str">
        <f t="shared" si="473"/>
        <v>MIÉ.</v>
      </c>
      <c r="F2832" t="str">
        <f t="shared" si="474"/>
        <v>40</v>
      </c>
      <c r="G2832">
        <f t="shared" si="475"/>
        <v>2025</v>
      </c>
      <c r="H2832" t="str">
        <f t="shared" si="476"/>
        <v>36</v>
      </c>
      <c r="I2832" t="str">
        <f t="shared" si="478"/>
        <v>2025-10</v>
      </c>
      <c r="J2832" s="6" t="s">
        <v>21</v>
      </c>
      <c r="K2832" t="str">
        <f>VLOOKUP(J2832,Hoja1!$A$1:$B$12,2,0)</f>
        <v>SEPTIEMBRE</v>
      </c>
      <c r="L2832" t="s">
        <v>23</v>
      </c>
      <c r="M2832" s="6" t="str">
        <f t="shared" si="470"/>
        <v>18</v>
      </c>
      <c r="N2832" t="str">
        <f t="shared" si="479"/>
        <v>03</v>
      </c>
    </row>
    <row r="2833" spans="1:14" hidden="1">
      <c r="A2833" s="1">
        <v>45932</v>
      </c>
      <c r="B2833">
        <f t="shared" si="471"/>
        <v>2025</v>
      </c>
      <c r="C2833" t="str">
        <f t="shared" si="472"/>
        <v>10</v>
      </c>
      <c r="D2833" t="str">
        <f t="shared" si="477"/>
        <v>OCTUBRE</v>
      </c>
      <c r="E2833" t="str">
        <f t="shared" si="473"/>
        <v>JUE.</v>
      </c>
      <c r="F2833" t="str">
        <f t="shared" si="474"/>
        <v>40</v>
      </c>
      <c r="G2833">
        <f t="shared" si="475"/>
        <v>2025</v>
      </c>
      <c r="H2833" t="str">
        <f t="shared" si="476"/>
        <v>36</v>
      </c>
      <c r="I2833" t="str">
        <f t="shared" si="478"/>
        <v>2025-10</v>
      </c>
      <c r="J2833" s="6" t="s">
        <v>21</v>
      </c>
      <c r="K2833" t="str">
        <f>VLOOKUP(J2833,Hoja1!$A$1:$B$12,2,0)</f>
        <v>SEPTIEMBRE</v>
      </c>
      <c r="L2833" t="s">
        <v>23</v>
      </c>
      <c r="M2833" s="6" t="str">
        <f t="shared" si="470"/>
        <v>18</v>
      </c>
      <c r="N2833" t="str">
        <f t="shared" si="479"/>
        <v>03</v>
      </c>
    </row>
    <row r="2834" spans="1:14" hidden="1">
      <c r="A2834" s="1">
        <v>45933</v>
      </c>
      <c r="B2834">
        <f t="shared" si="471"/>
        <v>2025</v>
      </c>
      <c r="C2834" t="str">
        <f t="shared" si="472"/>
        <v>10</v>
      </c>
      <c r="D2834" t="str">
        <f t="shared" si="477"/>
        <v>OCTUBRE</v>
      </c>
      <c r="E2834" t="str">
        <f t="shared" si="473"/>
        <v>VIE.</v>
      </c>
      <c r="F2834" t="str">
        <f t="shared" si="474"/>
        <v>40</v>
      </c>
      <c r="G2834">
        <f t="shared" si="475"/>
        <v>2025</v>
      </c>
      <c r="H2834" t="str">
        <f t="shared" si="476"/>
        <v>36</v>
      </c>
      <c r="I2834" t="str">
        <f t="shared" si="478"/>
        <v>2025-10</v>
      </c>
      <c r="J2834" s="6" t="s">
        <v>21</v>
      </c>
      <c r="K2834" t="str">
        <f>VLOOKUP(J2834,Hoja1!$A$1:$B$12,2,0)</f>
        <v>SEPTIEMBRE</v>
      </c>
      <c r="L2834" t="s">
        <v>23</v>
      </c>
      <c r="M2834" s="6" t="str">
        <f t="shared" si="470"/>
        <v>18</v>
      </c>
      <c r="N2834" t="str">
        <f t="shared" si="479"/>
        <v>03</v>
      </c>
    </row>
    <row r="2835" spans="1:14" hidden="1">
      <c r="A2835" s="1">
        <v>45934</v>
      </c>
      <c r="B2835">
        <f t="shared" si="471"/>
        <v>2025</v>
      </c>
      <c r="C2835" t="str">
        <f t="shared" si="472"/>
        <v>10</v>
      </c>
      <c r="D2835" t="str">
        <f t="shared" si="477"/>
        <v>OCTUBRE</v>
      </c>
      <c r="E2835" t="str">
        <f t="shared" si="473"/>
        <v>SÁB.</v>
      </c>
      <c r="F2835" t="str">
        <f t="shared" si="474"/>
        <v>40</v>
      </c>
      <c r="G2835">
        <f t="shared" si="475"/>
        <v>2025</v>
      </c>
      <c r="H2835" t="str">
        <f t="shared" si="476"/>
        <v>36</v>
      </c>
      <c r="I2835" t="str">
        <f t="shared" si="478"/>
        <v>2025-10</v>
      </c>
      <c r="J2835" s="6" t="s">
        <v>21</v>
      </c>
      <c r="K2835" t="str">
        <f>VLOOKUP(J2835,Hoja1!$A$1:$B$12,2,0)</f>
        <v>SEPTIEMBRE</v>
      </c>
      <c r="L2835" t="s">
        <v>23</v>
      </c>
      <c r="M2835" s="6" t="str">
        <f t="shared" si="470"/>
        <v>18</v>
      </c>
      <c r="N2835" t="str">
        <f t="shared" si="479"/>
        <v>03</v>
      </c>
    </row>
    <row r="2836" spans="1:14" hidden="1">
      <c r="A2836" s="1">
        <v>45935</v>
      </c>
      <c r="B2836">
        <f t="shared" si="471"/>
        <v>2025</v>
      </c>
      <c r="C2836" t="str">
        <f t="shared" si="472"/>
        <v>10</v>
      </c>
      <c r="D2836" t="str">
        <f t="shared" si="477"/>
        <v>OCTUBRE</v>
      </c>
      <c r="E2836" t="str">
        <f t="shared" si="473"/>
        <v>DOM.</v>
      </c>
      <c r="F2836" t="str">
        <f t="shared" si="474"/>
        <v>41</v>
      </c>
      <c r="G2836">
        <f t="shared" si="475"/>
        <v>2025</v>
      </c>
      <c r="H2836" t="str">
        <f t="shared" si="476"/>
        <v>37</v>
      </c>
      <c r="I2836" t="str">
        <f t="shared" si="478"/>
        <v>2025-10</v>
      </c>
      <c r="J2836" s="6">
        <v>10</v>
      </c>
      <c r="K2836" t="str">
        <f>VLOOKUP(J2836,Hoja1!$A$1:$B$12,2,0)</f>
        <v>OCTUBRE</v>
      </c>
      <c r="L2836" t="s">
        <v>23</v>
      </c>
      <c r="M2836" s="6" t="str">
        <f t="shared" si="470"/>
        <v>19</v>
      </c>
      <c r="N2836" t="str">
        <f t="shared" si="479"/>
        <v>04</v>
      </c>
    </row>
    <row r="2837" spans="1:14" hidden="1">
      <c r="A2837" s="1">
        <v>45936</v>
      </c>
      <c r="B2837">
        <f t="shared" si="471"/>
        <v>2025</v>
      </c>
      <c r="C2837" t="str">
        <f t="shared" si="472"/>
        <v>10</v>
      </c>
      <c r="D2837" t="str">
        <f t="shared" si="477"/>
        <v>OCTUBRE</v>
      </c>
      <c r="E2837" t="str">
        <f t="shared" si="473"/>
        <v>LUN.</v>
      </c>
      <c r="F2837" t="str">
        <f t="shared" si="474"/>
        <v>41</v>
      </c>
      <c r="G2837">
        <f t="shared" si="475"/>
        <v>2025</v>
      </c>
      <c r="H2837" t="str">
        <f t="shared" si="476"/>
        <v>37</v>
      </c>
      <c r="I2837" t="str">
        <f t="shared" si="478"/>
        <v>2025-10</v>
      </c>
      <c r="J2837" s="6">
        <v>10</v>
      </c>
      <c r="K2837" t="str">
        <f>VLOOKUP(J2837,Hoja1!$A$1:$B$12,2,0)</f>
        <v>OCTUBRE</v>
      </c>
      <c r="L2837" t="s">
        <v>23</v>
      </c>
      <c r="M2837" s="6" t="str">
        <f t="shared" si="470"/>
        <v>19</v>
      </c>
      <c r="N2837" t="str">
        <f t="shared" si="479"/>
        <v>04</v>
      </c>
    </row>
    <row r="2838" spans="1:14" hidden="1">
      <c r="A2838" s="1">
        <v>45937</v>
      </c>
      <c r="B2838">
        <f t="shared" si="471"/>
        <v>2025</v>
      </c>
      <c r="C2838" t="str">
        <f t="shared" si="472"/>
        <v>10</v>
      </c>
      <c r="D2838" t="str">
        <f t="shared" si="477"/>
        <v>OCTUBRE</v>
      </c>
      <c r="E2838" t="str">
        <f t="shared" si="473"/>
        <v>MAR.</v>
      </c>
      <c r="F2838" t="str">
        <f t="shared" si="474"/>
        <v>41</v>
      </c>
      <c r="G2838">
        <f t="shared" si="475"/>
        <v>2025</v>
      </c>
      <c r="H2838" t="str">
        <f t="shared" si="476"/>
        <v>37</v>
      </c>
      <c r="I2838" t="str">
        <f t="shared" si="478"/>
        <v>2025-10</v>
      </c>
      <c r="J2838" s="6">
        <v>10</v>
      </c>
      <c r="K2838" t="str">
        <f>VLOOKUP(J2838,Hoja1!$A$1:$B$12,2,0)</f>
        <v>OCTUBRE</v>
      </c>
      <c r="L2838" t="s">
        <v>23</v>
      </c>
      <c r="M2838" s="6" t="str">
        <f t="shared" si="470"/>
        <v>19</v>
      </c>
      <c r="N2838" t="str">
        <f t="shared" si="479"/>
        <v>04</v>
      </c>
    </row>
    <row r="2839" spans="1:14" hidden="1">
      <c r="A2839" s="1">
        <v>45938</v>
      </c>
      <c r="B2839">
        <f t="shared" si="471"/>
        <v>2025</v>
      </c>
      <c r="C2839" t="str">
        <f t="shared" si="472"/>
        <v>10</v>
      </c>
      <c r="D2839" t="str">
        <f t="shared" si="477"/>
        <v>OCTUBRE</v>
      </c>
      <c r="E2839" t="str">
        <f t="shared" si="473"/>
        <v>MIÉ.</v>
      </c>
      <c r="F2839" t="str">
        <f t="shared" si="474"/>
        <v>41</v>
      </c>
      <c r="G2839">
        <f t="shared" si="475"/>
        <v>2025</v>
      </c>
      <c r="H2839" t="str">
        <f t="shared" si="476"/>
        <v>37</v>
      </c>
      <c r="I2839" t="str">
        <f t="shared" si="478"/>
        <v>2025-10</v>
      </c>
      <c r="J2839" s="6">
        <v>10</v>
      </c>
      <c r="K2839" t="str">
        <f>VLOOKUP(J2839,Hoja1!$A$1:$B$12,2,0)</f>
        <v>OCTUBRE</v>
      </c>
      <c r="L2839" t="s">
        <v>23</v>
      </c>
      <c r="M2839" s="6" t="str">
        <f t="shared" si="470"/>
        <v>19</v>
      </c>
      <c r="N2839" t="str">
        <f t="shared" si="479"/>
        <v>04</v>
      </c>
    </row>
    <row r="2840" spans="1:14" hidden="1">
      <c r="A2840" s="1">
        <v>45939</v>
      </c>
      <c r="B2840">
        <f t="shared" si="471"/>
        <v>2025</v>
      </c>
      <c r="C2840" t="str">
        <f t="shared" si="472"/>
        <v>10</v>
      </c>
      <c r="D2840" t="str">
        <f t="shared" si="477"/>
        <v>OCTUBRE</v>
      </c>
      <c r="E2840" t="str">
        <f t="shared" si="473"/>
        <v>JUE.</v>
      </c>
      <c r="F2840" t="str">
        <f t="shared" si="474"/>
        <v>41</v>
      </c>
      <c r="G2840">
        <f t="shared" si="475"/>
        <v>2025</v>
      </c>
      <c r="H2840" t="str">
        <f t="shared" si="476"/>
        <v>37</v>
      </c>
      <c r="I2840" t="str">
        <f t="shared" si="478"/>
        <v>2025-10</v>
      </c>
      <c r="J2840" s="6">
        <v>10</v>
      </c>
      <c r="K2840" t="str">
        <f>VLOOKUP(J2840,Hoja1!$A$1:$B$12,2,0)</f>
        <v>OCTUBRE</v>
      </c>
      <c r="L2840" t="s">
        <v>23</v>
      </c>
      <c r="M2840" s="6" t="str">
        <f t="shared" si="470"/>
        <v>19</v>
      </c>
      <c r="N2840" t="str">
        <f t="shared" si="479"/>
        <v>04</v>
      </c>
    </row>
    <row r="2841" spans="1:14" hidden="1">
      <c r="A2841" s="1">
        <v>45940</v>
      </c>
      <c r="B2841">
        <f t="shared" si="471"/>
        <v>2025</v>
      </c>
      <c r="C2841" t="str">
        <f t="shared" si="472"/>
        <v>10</v>
      </c>
      <c r="D2841" t="str">
        <f t="shared" si="477"/>
        <v>OCTUBRE</v>
      </c>
      <c r="E2841" t="str">
        <f t="shared" si="473"/>
        <v>VIE.</v>
      </c>
      <c r="F2841" t="str">
        <f t="shared" si="474"/>
        <v>41</v>
      </c>
      <c r="G2841">
        <f t="shared" si="475"/>
        <v>2025</v>
      </c>
      <c r="H2841" t="str">
        <f t="shared" si="476"/>
        <v>37</v>
      </c>
      <c r="I2841" t="str">
        <f t="shared" si="478"/>
        <v>2025-10</v>
      </c>
      <c r="J2841" s="6">
        <v>10</v>
      </c>
      <c r="K2841" t="str">
        <f>VLOOKUP(J2841,Hoja1!$A$1:$B$12,2,0)</f>
        <v>OCTUBRE</v>
      </c>
      <c r="L2841" t="s">
        <v>23</v>
      </c>
      <c r="M2841" s="6" t="str">
        <f t="shared" si="470"/>
        <v>19</v>
      </c>
      <c r="N2841" t="str">
        <f t="shared" si="479"/>
        <v>04</v>
      </c>
    </row>
    <row r="2842" spans="1:14" hidden="1">
      <c r="A2842" s="1">
        <v>45941</v>
      </c>
      <c r="B2842">
        <f t="shared" si="471"/>
        <v>2025</v>
      </c>
      <c r="C2842" t="str">
        <f t="shared" si="472"/>
        <v>10</v>
      </c>
      <c r="D2842" t="str">
        <f t="shared" si="477"/>
        <v>OCTUBRE</v>
      </c>
      <c r="E2842" t="str">
        <f t="shared" si="473"/>
        <v>SÁB.</v>
      </c>
      <c r="F2842" t="str">
        <f t="shared" si="474"/>
        <v>41</v>
      </c>
      <c r="G2842">
        <f t="shared" si="475"/>
        <v>2025</v>
      </c>
      <c r="H2842" t="str">
        <f t="shared" si="476"/>
        <v>37</v>
      </c>
      <c r="I2842" t="str">
        <f t="shared" si="478"/>
        <v>2025-10</v>
      </c>
      <c r="J2842" s="6">
        <v>10</v>
      </c>
      <c r="K2842" t="str">
        <f>VLOOKUP(J2842,Hoja1!$A$1:$B$12,2,0)</f>
        <v>OCTUBRE</v>
      </c>
      <c r="L2842" t="s">
        <v>23</v>
      </c>
      <c r="M2842" s="6" t="str">
        <f t="shared" si="470"/>
        <v>19</v>
      </c>
      <c r="N2842" t="str">
        <f t="shared" si="479"/>
        <v>04</v>
      </c>
    </row>
    <row r="2843" spans="1:14" hidden="1">
      <c r="A2843" s="1">
        <v>45942</v>
      </c>
      <c r="B2843">
        <f t="shared" si="471"/>
        <v>2025</v>
      </c>
      <c r="C2843" t="str">
        <f t="shared" si="472"/>
        <v>10</v>
      </c>
      <c r="D2843" t="str">
        <f t="shared" si="477"/>
        <v>OCTUBRE</v>
      </c>
      <c r="E2843" t="str">
        <f t="shared" si="473"/>
        <v>DOM.</v>
      </c>
      <c r="F2843" t="str">
        <f t="shared" si="474"/>
        <v>42</v>
      </c>
      <c r="G2843">
        <f t="shared" si="475"/>
        <v>2025</v>
      </c>
      <c r="H2843" t="str">
        <f t="shared" si="476"/>
        <v>38</v>
      </c>
      <c r="I2843" t="str">
        <f t="shared" si="478"/>
        <v>2025-10</v>
      </c>
      <c r="J2843" s="6">
        <v>10</v>
      </c>
      <c r="K2843" t="str">
        <f>VLOOKUP(J2843,Hoja1!$A$1:$B$12,2,0)</f>
        <v>OCTUBRE</v>
      </c>
      <c r="L2843" t="s">
        <v>23</v>
      </c>
      <c r="M2843" s="6" t="str">
        <f t="shared" si="470"/>
        <v>19</v>
      </c>
      <c r="N2843" t="str">
        <f t="shared" si="479"/>
        <v>04</v>
      </c>
    </row>
    <row r="2844" spans="1:14" hidden="1">
      <c r="A2844" s="1">
        <v>45943</v>
      </c>
      <c r="B2844">
        <f t="shared" si="471"/>
        <v>2025</v>
      </c>
      <c r="C2844" t="str">
        <f t="shared" si="472"/>
        <v>10</v>
      </c>
      <c r="D2844" t="str">
        <f t="shared" si="477"/>
        <v>OCTUBRE</v>
      </c>
      <c r="E2844" t="str">
        <f t="shared" si="473"/>
        <v>LUN.</v>
      </c>
      <c r="F2844" t="str">
        <f t="shared" si="474"/>
        <v>42</v>
      </c>
      <c r="G2844">
        <f t="shared" si="475"/>
        <v>2025</v>
      </c>
      <c r="H2844" t="str">
        <f t="shared" si="476"/>
        <v>38</v>
      </c>
      <c r="I2844" t="str">
        <f t="shared" si="478"/>
        <v>2025-10</v>
      </c>
      <c r="J2844" s="6">
        <v>10</v>
      </c>
      <c r="K2844" t="str">
        <f>VLOOKUP(J2844,Hoja1!$A$1:$B$12,2,0)</f>
        <v>OCTUBRE</v>
      </c>
      <c r="L2844" t="s">
        <v>23</v>
      </c>
      <c r="M2844" s="6" t="str">
        <f t="shared" si="470"/>
        <v>19</v>
      </c>
      <c r="N2844" t="str">
        <f t="shared" si="479"/>
        <v>04</v>
      </c>
    </row>
    <row r="2845" spans="1:14" hidden="1">
      <c r="A2845" s="1">
        <v>45944</v>
      </c>
      <c r="B2845">
        <f t="shared" si="471"/>
        <v>2025</v>
      </c>
      <c r="C2845" t="str">
        <f t="shared" si="472"/>
        <v>10</v>
      </c>
      <c r="D2845" t="str">
        <f t="shared" si="477"/>
        <v>OCTUBRE</v>
      </c>
      <c r="E2845" t="str">
        <f t="shared" si="473"/>
        <v>MAR.</v>
      </c>
      <c r="F2845" t="str">
        <f t="shared" si="474"/>
        <v>42</v>
      </c>
      <c r="G2845">
        <f t="shared" si="475"/>
        <v>2025</v>
      </c>
      <c r="H2845" t="str">
        <f t="shared" si="476"/>
        <v>38</v>
      </c>
      <c r="I2845" t="str">
        <f t="shared" si="478"/>
        <v>2025-10</v>
      </c>
      <c r="J2845" s="6">
        <v>10</v>
      </c>
      <c r="K2845" t="str">
        <f>VLOOKUP(J2845,Hoja1!$A$1:$B$12,2,0)</f>
        <v>OCTUBRE</v>
      </c>
      <c r="L2845" t="s">
        <v>23</v>
      </c>
      <c r="M2845" s="6" t="str">
        <f t="shared" si="470"/>
        <v>19</v>
      </c>
      <c r="N2845" t="str">
        <f t="shared" si="479"/>
        <v>04</v>
      </c>
    </row>
    <row r="2846" spans="1:14" hidden="1">
      <c r="A2846" s="1">
        <v>45945</v>
      </c>
      <c r="B2846">
        <f t="shared" si="471"/>
        <v>2025</v>
      </c>
      <c r="C2846" t="str">
        <f t="shared" si="472"/>
        <v>10</v>
      </c>
      <c r="D2846" t="str">
        <f t="shared" si="477"/>
        <v>OCTUBRE</v>
      </c>
      <c r="E2846" t="str">
        <f t="shared" si="473"/>
        <v>MIÉ.</v>
      </c>
      <c r="F2846" t="str">
        <f t="shared" si="474"/>
        <v>42</v>
      </c>
      <c r="G2846">
        <f t="shared" si="475"/>
        <v>2025</v>
      </c>
      <c r="H2846" t="str">
        <f t="shared" si="476"/>
        <v>38</v>
      </c>
      <c r="I2846" t="str">
        <f t="shared" si="478"/>
        <v>2025-10</v>
      </c>
      <c r="J2846" s="6">
        <v>10</v>
      </c>
      <c r="K2846" t="str">
        <f>VLOOKUP(J2846,Hoja1!$A$1:$B$12,2,0)</f>
        <v>OCTUBRE</v>
      </c>
      <c r="L2846" t="s">
        <v>23</v>
      </c>
      <c r="M2846" s="6" t="str">
        <f t="shared" si="470"/>
        <v>19</v>
      </c>
      <c r="N2846" t="str">
        <f t="shared" si="479"/>
        <v>04</v>
      </c>
    </row>
    <row r="2847" spans="1:14" hidden="1">
      <c r="A2847" s="1">
        <v>45946</v>
      </c>
      <c r="B2847">
        <f t="shared" si="471"/>
        <v>2025</v>
      </c>
      <c r="C2847" t="str">
        <f t="shared" si="472"/>
        <v>10</v>
      </c>
      <c r="D2847" t="str">
        <f t="shared" si="477"/>
        <v>OCTUBRE</v>
      </c>
      <c r="E2847" t="str">
        <f t="shared" si="473"/>
        <v>JUE.</v>
      </c>
      <c r="F2847" t="str">
        <f t="shared" si="474"/>
        <v>42</v>
      </c>
      <c r="G2847">
        <f t="shared" si="475"/>
        <v>2025</v>
      </c>
      <c r="H2847" t="str">
        <f t="shared" si="476"/>
        <v>38</v>
      </c>
      <c r="I2847" t="str">
        <f t="shared" si="478"/>
        <v>2025-10</v>
      </c>
      <c r="J2847" s="6">
        <v>10</v>
      </c>
      <c r="K2847" t="str">
        <f>VLOOKUP(J2847,Hoja1!$A$1:$B$12,2,0)</f>
        <v>OCTUBRE</v>
      </c>
      <c r="L2847" t="s">
        <v>23</v>
      </c>
      <c r="M2847" s="6" t="str">
        <f t="shared" si="470"/>
        <v>19</v>
      </c>
      <c r="N2847" t="str">
        <f t="shared" si="479"/>
        <v>04</v>
      </c>
    </row>
    <row r="2848" spans="1:14" hidden="1">
      <c r="A2848" s="1">
        <v>45947</v>
      </c>
      <c r="B2848">
        <f t="shared" si="471"/>
        <v>2025</v>
      </c>
      <c r="C2848" t="str">
        <f t="shared" si="472"/>
        <v>10</v>
      </c>
      <c r="D2848" t="str">
        <f t="shared" si="477"/>
        <v>OCTUBRE</v>
      </c>
      <c r="E2848" t="str">
        <f t="shared" si="473"/>
        <v>VIE.</v>
      </c>
      <c r="F2848" t="str">
        <f t="shared" si="474"/>
        <v>42</v>
      </c>
      <c r="G2848">
        <f t="shared" si="475"/>
        <v>2025</v>
      </c>
      <c r="H2848" t="str">
        <f t="shared" si="476"/>
        <v>38</v>
      </c>
      <c r="I2848" t="str">
        <f t="shared" si="478"/>
        <v>2025-10</v>
      </c>
      <c r="J2848" s="6">
        <v>10</v>
      </c>
      <c r="K2848" t="str">
        <f>VLOOKUP(J2848,Hoja1!$A$1:$B$12,2,0)</f>
        <v>OCTUBRE</v>
      </c>
      <c r="L2848" t="s">
        <v>23</v>
      </c>
      <c r="M2848" s="6" t="str">
        <f t="shared" si="470"/>
        <v>19</v>
      </c>
      <c r="N2848" t="str">
        <f t="shared" si="479"/>
        <v>04</v>
      </c>
    </row>
    <row r="2849" spans="1:14" hidden="1">
      <c r="A2849" s="1">
        <v>45948</v>
      </c>
      <c r="B2849">
        <f t="shared" si="471"/>
        <v>2025</v>
      </c>
      <c r="C2849" t="str">
        <f t="shared" si="472"/>
        <v>10</v>
      </c>
      <c r="D2849" t="str">
        <f t="shared" si="477"/>
        <v>OCTUBRE</v>
      </c>
      <c r="E2849" t="str">
        <f t="shared" si="473"/>
        <v>SÁB.</v>
      </c>
      <c r="F2849" t="str">
        <f t="shared" si="474"/>
        <v>42</v>
      </c>
      <c r="G2849">
        <f t="shared" si="475"/>
        <v>2025</v>
      </c>
      <c r="H2849" t="str">
        <f t="shared" si="476"/>
        <v>38</v>
      </c>
      <c r="I2849" t="str">
        <f t="shared" si="478"/>
        <v>2025-10</v>
      </c>
      <c r="J2849" s="6">
        <v>10</v>
      </c>
      <c r="K2849" t="str">
        <f>VLOOKUP(J2849,Hoja1!$A$1:$B$12,2,0)</f>
        <v>OCTUBRE</v>
      </c>
      <c r="L2849" t="s">
        <v>23</v>
      </c>
      <c r="M2849" s="6" t="str">
        <f t="shared" si="470"/>
        <v>19</v>
      </c>
      <c r="N2849" t="str">
        <f t="shared" si="479"/>
        <v>04</v>
      </c>
    </row>
    <row r="2850" spans="1:14" hidden="1">
      <c r="A2850" s="1">
        <v>45949</v>
      </c>
      <c r="B2850">
        <f t="shared" si="471"/>
        <v>2025</v>
      </c>
      <c r="C2850" t="str">
        <f t="shared" si="472"/>
        <v>10</v>
      </c>
      <c r="D2850" t="str">
        <f t="shared" si="477"/>
        <v>OCTUBRE</v>
      </c>
      <c r="E2850" t="str">
        <f t="shared" si="473"/>
        <v>DOM.</v>
      </c>
      <c r="F2850" t="str">
        <f t="shared" si="474"/>
        <v>43</v>
      </c>
      <c r="G2850">
        <f t="shared" si="475"/>
        <v>2025</v>
      </c>
      <c r="H2850" t="str">
        <f t="shared" si="476"/>
        <v>39</v>
      </c>
      <c r="I2850" t="str">
        <f t="shared" si="478"/>
        <v>2025-10</v>
      </c>
      <c r="J2850" s="6">
        <v>10</v>
      </c>
      <c r="K2850" t="str">
        <f>VLOOKUP(J2850,Hoja1!$A$1:$B$12,2,0)</f>
        <v>OCTUBRE</v>
      </c>
      <c r="L2850" t="s">
        <v>23</v>
      </c>
      <c r="M2850" s="6" t="str">
        <f t="shared" si="470"/>
        <v>20</v>
      </c>
      <c r="N2850" t="str">
        <f t="shared" si="479"/>
        <v>04</v>
      </c>
    </row>
    <row r="2851" spans="1:14" hidden="1">
      <c r="A2851" s="1">
        <v>45950</v>
      </c>
      <c r="B2851">
        <f t="shared" si="471"/>
        <v>2025</v>
      </c>
      <c r="C2851" t="str">
        <f t="shared" si="472"/>
        <v>10</v>
      </c>
      <c r="D2851" t="str">
        <f t="shared" si="477"/>
        <v>OCTUBRE</v>
      </c>
      <c r="E2851" t="str">
        <f t="shared" si="473"/>
        <v>LUN.</v>
      </c>
      <c r="F2851" t="str">
        <f t="shared" si="474"/>
        <v>43</v>
      </c>
      <c r="G2851">
        <f t="shared" si="475"/>
        <v>2025</v>
      </c>
      <c r="H2851" t="str">
        <f t="shared" si="476"/>
        <v>39</v>
      </c>
      <c r="I2851" t="str">
        <f t="shared" si="478"/>
        <v>2025-10</v>
      </c>
      <c r="J2851" s="6">
        <v>10</v>
      </c>
      <c r="K2851" t="str">
        <f>VLOOKUP(J2851,Hoja1!$A$1:$B$12,2,0)</f>
        <v>OCTUBRE</v>
      </c>
      <c r="L2851" t="s">
        <v>23</v>
      </c>
      <c r="M2851" s="6" t="str">
        <f t="shared" si="470"/>
        <v>20</v>
      </c>
      <c r="N2851" t="str">
        <f t="shared" si="479"/>
        <v>04</v>
      </c>
    </row>
    <row r="2852" spans="1:14" hidden="1">
      <c r="A2852" s="1">
        <v>45951</v>
      </c>
      <c r="B2852">
        <f t="shared" si="471"/>
        <v>2025</v>
      </c>
      <c r="C2852" t="str">
        <f t="shared" si="472"/>
        <v>10</v>
      </c>
      <c r="D2852" t="str">
        <f t="shared" si="477"/>
        <v>OCTUBRE</v>
      </c>
      <c r="E2852" t="str">
        <f t="shared" si="473"/>
        <v>MAR.</v>
      </c>
      <c r="F2852" t="str">
        <f t="shared" si="474"/>
        <v>43</v>
      </c>
      <c r="G2852">
        <f t="shared" si="475"/>
        <v>2025</v>
      </c>
      <c r="H2852" t="str">
        <f t="shared" si="476"/>
        <v>39</v>
      </c>
      <c r="I2852" t="str">
        <f t="shared" si="478"/>
        <v>2025-10</v>
      </c>
      <c r="J2852" s="6">
        <v>10</v>
      </c>
      <c r="K2852" t="str">
        <f>VLOOKUP(J2852,Hoja1!$A$1:$B$12,2,0)</f>
        <v>OCTUBRE</v>
      </c>
      <c r="L2852" t="s">
        <v>23</v>
      </c>
      <c r="M2852" s="6" t="str">
        <f t="shared" si="470"/>
        <v>20</v>
      </c>
      <c r="N2852" t="str">
        <f t="shared" si="479"/>
        <v>04</v>
      </c>
    </row>
    <row r="2853" spans="1:14" hidden="1">
      <c r="A2853" s="1">
        <v>45952</v>
      </c>
      <c r="B2853">
        <f t="shared" si="471"/>
        <v>2025</v>
      </c>
      <c r="C2853" t="str">
        <f t="shared" si="472"/>
        <v>10</v>
      </c>
      <c r="D2853" t="str">
        <f t="shared" si="477"/>
        <v>OCTUBRE</v>
      </c>
      <c r="E2853" t="str">
        <f t="shared" si="473"/>
        <v>MIÉ.</v>
      </c>
      <c r="F2853" t="str">
        <f t="shared" si="474"/>
        <v>43</v>
      </c>
      <c r="G2853">
        <f t="shared" si="475"/>
        <v>2025</v>
      </c>
      <c r="H2853" t="str">
        <f t="shared" si="476"/>
        <v>39</v>
      </c>
      <c r="I2853" t="str">
        <f t="shared" si="478"/>
        <v>2025-10</v>
      </c>
      <c r="J2853" s="6">
        <v>10</v>
      </c>
      <c r="K2853" t="str">
        <f>VLOOKUP(J2853,Hoja1!$A$1:$B$12,2,0)</f>
        <v>OCTUBRE</v>
      </c>
      <c r="L2853" t="s">
        <v>23</v>
      </c>
      <c r="M2853" s="6" t="str">
        <f t="shared" si="470"/>
        <v>20</v>
      </c>
      <c r="N2853" t="str">
        <f t="shared" si="479"/>
        <v>04</v>
      </c>
    </row>
    <row r="2854" spans="1:14" hidden="1">
      <c r="A2854" s="1">
        <v>45953</v>
      </c>
      <c r="B2854">
        <f t="shared" si="471"/>
        <v>2025</v>
      </c>
      <c r="C2854" t="str">
        <f t="shared" si="472"/>
        <v>10</v>
      </c>
      <c r="D2854" t="str">
        <f t="shared" si="477"/>
        <v>OCTUBRE</v>
      </c>
      <c r="E2854" t="str">
        <f t="shared" si="473"/>
        <v>JUE.</v>
      </c>
      <c r="F2854" t="str">
        <f t="shared" si="474"/>
        <v>43</v>
      </c>
      <c r="G2854">
        <f t="shared" si="475"/>
        <v>2025</v>
      </c>
      <c r="H2854" t="str">
        <f t="shared" si="476"/>
        <v>39</v>
      </c>
      <c r="I2854" t="str">
        <f t="shared" si="478"/>
        <v>2025-10</v>
      </c>
      <c r="J2854" s="6">
        <v>10</v>
      </c>
      <c r="K2854" t="str">
        <f>VLOOKUP(J2854,Hoja1!$A$1:$B$12,2,0)</f>
        <v>OCTUBRE</v>
      </c>
      <c r="L2854" t="s">
        <v>23</v>
      </c>
      <c r="M2854" s="6" t="str">
        <f t="shared" si="470"/>
        <v>20</v>
      </c>
      <c r="N2854" t="str">
        <f t="shared" si="479"/>
        <v>04</v>
      </c>
    </row>
    <row r="2855" spans="1:14" hidden="1">
      <c r="A2855" s="1">
        <v>45954</v>
      </c>
      <c r="B2855">
        <f t="shared" si="471"/>
        <v>2025</v>
      </c>
      <c r="C2855" t="str">
        <f t="shared" si="472"/>
        <v>10</v>
      </c>
      <c r="D2855" t="str">
        <f t="shared" si="477"/>
        <v>OCTUBRE</v>
      </c>
      <c r="E2855" t="str">
        <f t="shared" si="473"/>
        <v>VIE.</v>
      </c>
      <c r="F2855" t="str">
        <f t="shared" si="474"/>
        <v>43</v>
      </c>
      <c r="G2855">
        <f t="shared" si="475"/>
        <v>2025</v>
      </c>
      <c r="H2855" t="str">
        <f t="shared" si="476"/>
        <v>39</v>
      </c>
      <c r="I2855" t="str">
        <f t="shared" si="478"/>
        <v>2025-10</v>
      </c>
      <c r="J2855" s="6">
        <v>10</v>
      </c>
      <c r="K2855" t="str">
        <f>VLOOKUP(J2855,Hoja1!$A$1:$B$12,2,0)</f>
        <v>OCTUBRE</v>
      </c>
      <c r="L2855" t="s">
        <v>23</v>
      </c>
      <c r="M2855" s="6" t="str">
        <f t="shared" si="470"/>
        <v>20</v>
      </c>
      <c r="N2855" t="str">
        <f t="shared" si="479"/>
        <v>04</v>
      </c>
    </row>
    <row r="2856" spans="1:14" hidden="1">
      <c r="A2856" s="1">
        <v>45955</v>
      </c>
      <c r="B2856">
        <f t="shared" si="471"/>
        <v>2025</v>
      </c>
      <c r="C2856" t="str">
        <f t="shared" si="472"/>
        <v>10</v>
      </c>
      <c r="D2856" t="str">
        <f t="shared" si="477"/>
        <v>OCTUBRE</v>
      </c>
      <c r="E2856" t="str">
        <f t="shared" si="473"/>
        <v>SÁB.</v>
      </c>
      <c r="F2856" t="str">
        <f t="shared" si="474"/>
        <v>43</v>
      </c>
      <c r="G2856">
        <f t="shared" si="475"/>
        <v>2025</v>
      </c>
      <c r="H2856" t="str">
        <f t="shared" si="476"/>
        <v>39</v>
      </c>
      <c r="I2856" t="str">
        <f t="shared" si="478"/>
        <v>2025-10</v>
      </c>
      <c r="J2856" s="6">
        <v>10</v>
      </c>
      <c r="K2856" t="str">
        <f>VLOOKUP(J2856,Hoja1!$A$1:$B$12,2,0)</f>
        <v>OCTUBRE</v>
      </c>
      <c r="L2856" t="s">
        <v>23</v>
      </c>
      <c r="M2856" s="6" t="str">
        <f t="shared" si="470"/>
        <v>20</v>
      </c>
      <c r="N2856" t="str">
        <f t="shared" si="479"/>
        <v>04</v>
      </c>
    </row>
    <row r="2857" spans="1:14" hidden="1">
      <c r="A2857" s="1">
        <v>45956</v>
      </c>
      <c r="B2857">
        <f t="shared" si="471"/>
        <v>2025</v>
      </c>
      <c r="C2857" t="str">
        <f t="shared" si="472"/>
        <v>10</v>
      </c>
      <c r="D2857" t="str">
        <f t="shared" si="477"/>
        <v>OCTUBRE</v>
      </c>
      <c r="E2857" t="str">
        <f t="shared" si="473"/>
        <v>DOM.</v>
      </c>
      <c r="F2857" t="str">
        <f t="shared" si="474"/>
        <v>44</v>
      </c>
      <c r="G2857">
        <f t="shared" si="475"/>
        <v>2025</v>
      </c>
      <c r="H2857" t="str">
        <f t="shared" si="476"/>
        <v>40</v>
      </c>
      <c r="I2857" t="str">
        <f t="shared" si="478"/>
        <v>2025-10</v>
      </c>
      <c r="J2857" s="6">
        <v>10</v>
      </c>
      <c r="K2857" t="str">
        <f>VLOOKUP(J2857,Hoja1!$A$1:$B$12,2,0)</f>
        <v>OCTUBRE</v>
      </c>
      <c r="L2857" t="s">
        <v>22</v>
      </c>
      <c r="M2857" s="6" t="str">
        <f t="shared" si="470"/>
        <v>20</v>
      </c>
      <c r="N2857" t="str">
        <f t="shared" si="479"/>
        <v>04</v>
      </c>
    </row>
    <row r="2858" spans="1:14" hidden="1">
      <c r="A2858" s="1">
        <v>45957</v>
      </c>
      <c r="B2858">
        <f t="shared" si="471"/>
        <v>2025</v>
      </c>
      <c r="C2858" t="str">
        <f t="shared" si="472"/>
        <v>10</v>
      </c>
      <c r="D2858" t="str">
        <f t="shared" si="477"/>
        <v>OCTUBRE</v>
      </c>
      <c r="E2858" t="str">
        <f t="shared" si="473"/>
        <v>LUN.</v>
      </c>
      <c r="F2858" t="str">
        <f t="shared" si="474"/>
        <v>44</v>
      </c>
      <c r="G2858">
        <f t="shared" si="475"/>
        <v>2025</v>
      </c>
      <c r="H2858" t="str">
        <f t="shared" si="476"/>
        <v>40</v>
      </c>
      <c r="I2858" t="str">
        <f t="shared" si="478"/>
        <v>2025-10</v>
      </c>
      <c r="J2858" s="6">
        <v>10</v>
      </c>
      <c r="K2858" t="str">
        <f>VLOOKUP(J2858,Hoja1!$A$1:$B$12,2,0)</f>
        <v>OCTUBRE</v>
      </c>
      <c r="L2858" t="s">
        <v>22</v>
      </c>
      <c r="M2858" s="6" t="str">
        <f t="shared" si="470"/>
        <v>20</v>
      </c>
      <c r="N2858" t="str">
        <f t="shared" si="479"/>
        <v>04</v>
      </c>
    </row>
    <row r="2859" spans="1:14" hidden="1">
      <c r="A2859" s="1">
        <v>45958</v>
      </c>
      <c r="B2859">
        <f t="shared" si="471"/>
        <v>2025</v>
      </c>
      <c r="C2859" t="str">
        <f t="shared" si="472"/>
        <v>10</v>
      </c>
      <c r="D2859" t="str">
        <f t="shared" si="477"/>
        <v>OCTUBRE</v>
      </c>
      <c r="E2859" t="str">
        <f t="shared" si="473"/>
        <v>MAR.</v>
      </c>
      <c r="F2859" t="str">
        <f t="shared" si="474"/>
        <v>44</v>
      </c>
      <c r="G2859">
        <f t="shared" si="475"/>
        <v>2025</v>
      </c>
      <c r="H2859" t="str">
        <f t="shared" si="476"/>
        <v>40</v>
      </c>
      <c r="I2859" t="str">
        <f t="shared" si="478"/>
        <v>2025-10</v>
      </c>
      <c r="J2859" s="6">
        <v>10</v>
      </c>
      <c r="K2859" t="str">
        <f>VLOOKUP(J2859,Hoja1!$A$1:$B$12,2,0)</f>
        <v>OCTUBRE</v>
      </c>
      <c r="L2859" t="s">
        <v>22</v>
      </c>
      <c r="M2859" s="6" t="str">
        <f t="shared" si="470"/>
        <v>20</v>
      </c>
      <c r="N2859" t="str">
        <f t="shared" si="479"/>
        <v>04</v>
      </c>
    </row>
    <row r="2860" spans="1:14" hidden="1">
      <c r="A2860" s="1">
        <v>45959</v>
      </c>
      <c r="B2860">
        <f t="shared" si="471"/>
        <v>2025</v>
      </c>
      <c r="C2860" t="str">
        <f t="shared" si="472"/>
        <v>10</v>
      </c>
      <c r="D2860" t="str">
        <f t="shared" si="477"/>
        <v>OCTUBRE</v>
      </c>
      <c r="E2860" t="str">
        <f t="shared" si="473"/>
        <v>MIÉ.</v>
      </c>
      <c r="F2860" t="str">
        <f t="shared" si="474"/>
        <v>44</v>
      </c>
      <c r="G2860">
        <f t="shared" si="475"/>
        <v>2025</v>
      </c>
      <c r="H2860" t="str">
        <f t="shared" si="476"/>
        <v>40</v>
      </c>
      <c r="I2860" t="str">
        <f t="shared" si="478"/>
        <v>2025-10</v>
      </c>
      <c r="J2860" s="6">
        <v>10</v>
      </c>
      <c r="K2860" t="str">
        <f>VLOOKUP(J2860,Hoja1!$A$1:$B$12,2,0)</f>
        <v>OCTUBRE</v>
      </c>
      <c r="L2860" t="s">
        <v>22</v>
      </c>
      <c r="M2860" s="6" t="str">
        <f t="shared" si="470"/>
        <v>20</v>
      </c>
      <c r="N2860" t="str">
        <f t="shared" si="479"/>
        <v>04</v>
      </c>
    </row>
    <row r="2861" spans="1:14" hidden="1">
      <c r="A2861" s="1">
        <v>45960</v>
      </c>
      <c r="B2861">
        <f t="shared" si="471"/>
        <v>2025</v>
      </c>
      <c r="C2861" t="str">
        <f t="shared" si="472"/>
        <v>10</v>
      </c>
      <c r="D2861" t="str">
        <f t="shared" si="477"/>
        <v>OCTUBRE</v>
      </c>
      <c r="E2861" t="str">
        <f t="shared" si="473"/>
        <v>JUE.</v>
      </c>
      <c r="F2861" t="str">
        <f t="shared" si="474"/>
        <v>44</v>
      </c>
      <c r="G2861">
        <f t="shared" si="475"/>
        <v>2025</v>
      </c>
      <c r="H2861" t="str">
        <f t="shared" si="476"/>
        <v>40</v>
      </c>
      <c r="I2861" t="str">
        <f t="shared" si="478"/>
        <v>2025-10</v>
      </c>
      <c r="J2861" s="6">
        <v>10</v>
      </c>
      <c r="K2861" t="str">
        <f>VLOOKUP(J2861,Hoja1!$A$1:$B$12,2,0)</f>
        <v>OCTUBRE</v>
      </c>
      <c r="L2861" t="s">
        <v>22</v>
      </c>
      <c r="M2861" s="6" t="str">
        <f t="shared" si="470"/>
        <v>20</v>
      </c>
      <c r="N2861" t="str">
        <f t="shared" si="479"/>
        <v>04</v>
      </c>
    </row>
    <row r="2862" spans="1:14" hidden="1">
      <c r="A2862" s="1">
        <v>45961</v>
      </c>
      <c r="B2862">
        <f t="shared" si="471"/>
        <v>2025</v>
      </c>
      <c r="C2862" t="str">
        <f t="shared" si="472"/>
        <v>10</v>
      </c>
      <c r="D2862" t="str">
        <f t="shared" si="477"/>
        <v>OCTUBRE</v>
      </c>
      <c r="E2862" t="str">
        <f t="shared" si="473"/>
        <v>VIE.</v>
      </c>
      <c r="F2862" t="str">
        <f t="shared" si="474"/>
        <v>44</v>
      </c>
      <c r="G2862">
        <f t="shared" si="475"/>
        <v>2025</v>
      </c>
      <c r="H2862" t="str">
        <f t="shared" si="476"/>
        <v>40</v>
      </c>
      <c r="I2862" t="str">
        <f t="shared" si="478"/>
        <v>2025-10</v>
      </c>
      <c r="J2862" s="6">
        <v>10</v>
      </c>
      <c r="K2862" t="str">
        <f>VLOOKUP(J2862,Hoja1!$A$1:$B$12,2,0)</f>
        <v>OCTUBRE</v>
      </c>
      <c r="L2862" t="s">
        <v>22</v>
      </c>
      <c r="M2862" s="6" t="str">
        <f t="shared" si="470"/>
        <v>20</v>
      </c>
      <c r="N2862" t="str">
        <f t="shared" si="479"/>
        <v>04</v>
      </c>
    </row>
    <row r="2863" spans="1:14" hidden="1">
      <c r="A2863" s="1">
        <v>45962</v>
      </c>
      <c r="B2863">
        <f t="shared" si="471"/>
        <v>2025</v>
      </c>
      <c r="C2863" t="str">
        <f t="shared" si="472"/>
        <v>11</v>
      </c>
      <c r="D2863" t="str">
        <f t="shared" si="477"/>
        <v>NOVIEMBRE</v>
      </c>
      <c r="E2863" t="str">
        <f t="shared" si="473"/>
        <v>SÁB.</v>
      </c>
      <c r="F2863" t="str">
        <f t="shared" si="474"/>
        <v>44</v>
      </c>
      <c r="G2863">
        <f t="shared" si="475"/>
        <v>2025</v>
      </c>
      <c r="H2863" t="str">
        <f t="shared" si="476"/>
        <v>40</v>
      </c>
      <c r="I2863" t="str">
        <f t="shared" si="478"/>
        <v>2025-11</v>
      </c>
      <c r="J2863" s="6">
        <v>10</v>
      </c>
      <c r="K2863" t="str">
        <f>VLOOKUP(J2863,Hoja1!$A$1:$B$12,2,0)</f>
        <v>OCTUBRE</v>
      </c>
      <c r="L2863" t="s">
        <v>22</v>
      </c>
      <c r="M2863" s="6" t="str">
        <f t="shared" si="470"/>
        <v>20</v>
      </c>
      <c r="N2863" t="str">
        <f t="shared" si="479"/>
        <v>04</v>
      </c>
    </row>
    <row r="2864" spans="1:14" hidden="1">
      <c r="A2864" s="1">
        <v>45963</v>
      </c>
      <c r="B2864">
        <f t="shared" si="471"/>
        <v>2025</v>
      </c>
      <c r="C2864" t="str">
        <f t="shared" si="472"/>
        <v>11</v>
      </c>
      <c r="D2864" t="str">
        <f t="shared" si="477"/>
        <v>NOVIEMBRE</v>
      </c>
      <c r="E2864" t="str">
        <f t="shared" si="473"/>
        <v>DOM.</v>
      </c>
      <c r="F2864" t="str">
        <f t="shared" si="474"/>
        <v>45</v>
      </c>
      <c r="G2864">
        <f t="shared" si="475"/>
        <v>2025</v>
      </c>
      <c r="H2864" t="str">
        <f t="shared" si="476"/>
        <v>41</v>
      </c>
      <c r="I2864" t="str">
        <f t="shared" si="478"/>
        <v>2025-11</v>
      </c>
      <c r="J2864" s="6">
        <v>11</v>
      </c>
      <c r="K2864" t="str">
        <f>VLOOKUP(J2864,Hoja1!$A$1:$B$12,2,0)</f>
        <v>NOVIEMBRE</v>
      </c>
      <c r="L2864" t="s">
        <v>22</v>
      </c>
      <c r="M2864" s="6" t="str">
        <f t="shared" si="470"/>
        <v>21</v>
      </c>
      <c r="N2864" t="str">
        <f t="shared" si="479"/>
        <v>04</v>
      </c>
    </row>
    <row r="2865" spans="1:14" hidden="1">
      <c r="A2865" s="1">
        <v>45964</v>
      </c>
      <c r="B2865">
        <f t="shared" si="471"/>
        <v>2025</v>
      </c>
      <c r="C2865" t="str">
        <f t="shared" si="472"/>
        <v>11</v>
      </c>
      <c r="D2865" t="str">
        <f t="shared" si="477"/>
        <v>NOVIEMBRE</v>
      </c>
      <c r="E2865" t="str">
        <f t="shared" si="473"/>
        <v>LUN.</v>
      </c>
      <c r="F2865" t="str">
        <f t="shared" si="474"/>
        <v>45</v>
      </c>
      <c r="G2865">
        <f t="shared" si="475"/>
        <v>2025</v>
      </c>
      <c r="H2865" t="str">
        <f t="shared" si="476"/>
        <v>41</v>
      </c>
      <c r="I2865" t="str">
        <f t="shared" si="478"/>
        <v>2025-11</v>
      </c>
      <c r="J2865" s="6">
        <v>11</v>
      </c>
      <c r="K2865" t="str">
        <f>VLOOKUP(J2865,Hoja1!$A$1:$B$12,2,0)</f>
        <v>NOVIEMBRE</v>
      </c>
      <c r="L2865" t="s">
        <v>22</v>
      </c>
      <c r="M2865" s="6" t="str">
        <f t="shared" si="470"/>
        <v>21</v>
      </c>
      <c r="N2865" t="str">
        <f t="shared" si="479"/>
        <v>04</v>
      </c>
    </row>
    <row r="2866" spans="1:14" hidden="1">
      <c r="A2866" s="1">
        <v>45965</v>
      </c>
      <c r="B2866">
        <f t="shared" si="471"/>
        <v>2025</v>
      </c>
      <c r="C2866" t="str">
        <f t="shared" si="472"/>
        <v>11</v>
      </c>
      <c r="D2866" t="str">
        <f t="shared" si="477"/>
        <v>NOVIEMBRE</v>
      </c>
      <c r="E2866" t="str">
        <f t="shared" si="473"/>
        <v>MAR.</v>
      </c>
      <c r="F2866" t="str">
        <f t="shared" si="474"/>
        <v>45</v>
      </c>
      <c r="G2866">
        <f t="shared" si="475"/>
        <v>2025</v>
      </c>
      <c r="H2866" t="str">
        <f t="shared" si="476"/>
        <v>41</v>
      </c>
      <c r="I2866" t="str">
        <f t="shared" si="478"/>
        <v>2025-11</v>
      </c>
      <c r="J2866" s="6">
        <v>11</v>
      </c>
      <c r="K2866" t="str">
        <f>VLOOKUP(J2866,Hoja1!$A$1:$B$12,2,0)</f>
        <v>NOVIEMBRE</v>
      </c>
      <c r="L2866" t="s">
        <v>22</v>
      </c>
      <c r="M2866" s="6" t="str">
        <f t="shared" si="470"/>
        <v>21</v>
      </c>
      <c r="N2866" t="str">
        <f t="shared" si="479"/>
        <v>04</v>
      </c>
    </row>
    <row r="2867" spans="1:14" hidden="1">
      <c r="A2867" s="1">
        <v>45966</v>
      </c>
      <c r="B2867">
        <f t="shared" si="471"/>
        <v>2025</v>
      </c>
      <c r="C2867" t="str">
        <f t="shared" si="472"/>
        <v>11</v>
      </c>
      <c r="D2867" t="str">
        <f t="shared" si="477"/>
        <v>NOVIEMBRE</v>
      </c>
      <c r="E2867" t="str">
        <f t="shared" si="473"/>
        <v>MIÉ.</v>
      </c>
      <c r="F2867" t="str">
        <f t="shared" si="474"/>
        <v>45</v>
      </c>
      <c r="G2867">
        <f t="shared" si="475"/>
        <v>2025</v>
      </c>
      <c r="H2867" t="str">
        <f t="shared" si="476"/>
        <v>41</v>
      </c>
      <c r="I2867" t="str">
        <f t="shared" si="478"/>
        <v>2025-11</v>
      </c>
      <c r="J2867" s="6">
        <v>11</v>
      </c>
      <c r="K2867" t="str">
        <f>VLOOKUP(J2867,Hoja1!$A$1:$B$12,2,0)</f>
        <v>NOVIEMBRE</v>
      </c>
      <c r="L2867" t="s">
        <v>22</v>
      </c>
      <c r="M2867" s="6" t="str">
        <f t="shared" si="470"/>
        <v>21</v>
      </c>
      <c r="N2867" t="str">
        <f t="shared" si="479"/>
        <v>04</v>
      </c>
    </row>
    <row r="2868" spans="1:14" hidden="1">
      <c r="A2868" s="1">
        <v>45967</v>
      </c>
      <c r="B2868">
        <f t="shared" si="471"/>
        <v>2025</v>
      </c>
      <c r="C2868" t="str">
        <f t="shared" si="472"/>
        <v>11</v>
      </c>
      <c r="D2868" t="str">
        <f t="shared" si="477"/>
        <v>NOVIEMBRE</v>
      </c>
      <c r="E2868" t="str">
        <f t="shared" si="473"/>
        <v>JUE.</v>
      </c>
      <c r="F2868" t="str">
        <f t="shared" si="474"/>
        <v>45</v>
      </c>
      <c r="G2868">
        <f t="shared" si="475"/>
        <v>2025</v>
      </c>
      <c r="H2868" t="str">
        <f t="shared" si="476"/>
        <v>41</v>
      </c>
      <c r="I2868" t="str">
        <f t="shared" si="478"/>
        <v>2025-11</v>
      </c>
      <c r="J2868" s="6">
        <v>11</v>
      </c>
      <c r="K2868" t="str">
        <f>VLOOKUP(J2868,Hoja1!$A$1:$B$12,2,0)</f>
        <v>NOVIEMBRE</v>
      </c>
      <c r="L2868" t="s">
        <v>22</v>
      </c>
      <c r="M2868" s="6" t="str">
        <f t="shared" si="470"/>
        <v>21</v>
      </c>
      <c r="N2868" t="str">
        <f t="shared" si="479"/>
        <v>04</v>
      </c>
    </row>
    <row r="2869" spans="1:14" hidden="1">
      <c r="A2869" s="1">
        <v>45968</v>
      </c>
      <c r="B2869">
        <f t="shared" si="471"/>
        <v>2025</v>
      </c>
      <c r="C2869" t="str">
        <f t="shared" si="472"/>
        <v>11</v>
      </c>
      <c r="D2869" t="str">
        <f t="shared" si="477"/>
        <v>NOVIEMBRE</v>
      </c>
      <c r="E2869" t="str">
        <f t="shared" si="473"/>
        <v>VIE.</v>
      </c>
      <c r="F2869" t="str">
        <f t="shared" si="474"/>
        <v>45</v>
      </c>
      <c r="G2869">
        <f t="shared" si="475"/>
        <v>2025</v>
      </c>
      <c r="H2869" t="str">
        <f t="shared" si="476"/>
        <v>41</v>
      </c>
      <c r="I2869" t="str">
        <f t="shared" si="478"/>
        <v>2025-11</v>
      </c>
      <c r="J2869" s="6">
        <v>11</v>
      </c>
      <c r="K2869" t="str">
        <f>VLOOKUP(J2869,Hoja1!$A$1:$B$12,2,0)</f>
        <v>NOVIEMBRE</v>
      </c>
      <c r="L2869" t="s">
        <v>22</v>
      </c>
      <c r="M2869" s="6" t="str">
        <f t="shared" si="470"/>
        <v>21</v>
      </c>
      <c r="N2869" t="str">
        <f t="shared" si="479"/>
        <v>04</v>
      </c>
    </row>
    <row r="2870" spans="1:14" hidden="1">
      <c r="A2870" s="1">
        <v>45969</v>
      </c>
      <c r="B2870">
        <f t="shared" si="471"/>
        <v>2025</v>
      </c>
      <c r="C2870" t="str">
        <f t="shared" si="472"/>
        <v>11</v>
      </c>
      <c r="D2870" t="str">
        <f t="shared" si="477"/>
        <v>NOVIEMBRE</v>
      </c>
      <c r="E2870" t="str">
        <f t="shared" si="473"/>
        <v>SÁB.</v>
      </c>
      <c r="F2870" t="str">
        <f t="shared" si="474"/>
        <v>45</v>
      </c>
      <c r="G2870">
        <f t="shared" si="475"/>
        <v>2025</v>
      </c>
      <c r="H2870" t="str">
        <f t="shared" si="476"/>
        <v>41</v>
      </c>
      <c r="I2870" t="str">
        <f t="shared" si="478"/>
        <v>2025-11</v>
      </c>
      <c r="J2870" s="6">
        <v>11</v>
      </c>
      <c r="K2870" t="str">
        <f>VLOOKUP(J2870,Hoja1!$A$1:$B$12,2,0)</f>
        <v>NOVIEMBRE</v>
      </c>
      <c r="L2870" t="s">
        <v>22</v>
      </c>
      <c r="M2870" s="6" t="str">
        <f t="shared" si="470"/>
        <v>21</v>
      </c>
      <c r="N2870" t="str">
        <f t="shared" si="479"/>
        <v>04</v>
      </c>
    </row>
    <row r="2871" spans="1:14" hidden="1">
      <c r="A2871" s="1">
        <v>45970</v>
      </c>
      <c r="B2871">
        <f t="shared" si="471"/>
        <v>2025</v>
      </c>
      <c r="C2871" t="str">
        <f t="shared" si="472"/>
        <v>11</v>
      </c>
      <c r="D2871" t="str">
        <f t="shared" si="477"/>
        <v>NOVIEMBRE</v>
      </c>
      <c r="E2871" t="str">
        <f t="shared" si="473"/>
        <v>DOM.</v>
      </c>
      <c r="F2871" t="str">
        <f t="shared" si="474"/>
        <v>46</v>
      </c>
      <c r="G2871">
        <f t="shared" si="475"/>
        <v>2025</v>
      </c>
      <c r="H2871" t="str">
        <f t="shared" si="476"/>
        <v>42</v>
      </c>
      <c r="I2871" t="str">
        <f t="shared" si="478"/>
        <v>2025-11</v>
      </c>
      <c r="J2871" s="6">
        <v>11</v>
      </c>
      <c r="K2871" t="str">
        <f>VLOOKUP(J2871,Hoja1!$A$1:$B$12,2,0)</f>
        <v>NOVIEMBRE</v>
      </c>
      <c r="L2871" t="s">
        <v>22</v>
      </c>
      <c r="M2871" s="6" t="str">
        <f t="shared" si="470"/>
        <v>21</v>
      </c>
      <c r="N2871" t="str">
        <f t="shared" si="479"/>
        <v>04</v>
      </c>
    </row>
    <row r="2872" spans="1:14" hidden="1">
      <c r="A2872" s="1">
        <v>45971</v>
      </c>
      <c r="B2872">
        <f t="shared" si="471"/>
        <v>2025</v>
      </c>
      <c r="C2872" t="str">
        <f t="shared" si="472"/>
        <v>11</v>
      </c>
      <c r="D2872" t="str">
        <f t="shared" si="477"/>
        <v>NOVIEMBRE</v>
      </c>
      <c r="E2872" t="str">
        <f t="shared" si="473"/>
        <v>LUN.</v>
      </c>
      <c r="F2872" t="str">
        <f t="shared" si="474"/>
        <v>46</v>
      </c>
      <c r="G2872">
        <f t="shared" si="475"/>
        <v>2025</v>
      </c>
      <c r="H2872" t="str">
        <f t="shared" si="476"/>
        <v>42</v>
      </c>
      <c r="I2872" t="str">
        <f t="shared" si="478"/>
        <v>2025-11</v>
      </c>
      <c r="J2872" s="6">
        <v>11</v>
      </c>
      <c r="K2872" t="str">
        <f>VLOOKUP(J2872,Hoja1!$A$1:$B$12,2,0)</f>
        <v>NOVIEMBRE</v>
      </c>
      <c r="L2872" t="s">
        <v>22</v>
      </c>
      <c r="M2872" s="6" t="str">
        <f t="shared" ref="M2872:M2935" si="480">TEXT(ROUND(H2872/2,0),"00")</f>
        <v>21</v>
      </c>
      <c r="N2872" t="str">
        <f t="shared" si="479"/>
        <v>04</v>
      </c>
    </row>
    <row r="2873" spans="1:14" hidden="1">
      <c r="A2873" s="1">
        <v>45972</v>
      </c>
      <c r="B2873">
        <f t="shared" ref="B2873:B2925" si="481">YEAR(A2873)</f>
        <v>2025</v>
      </c>
      <c r="C2873" t="str">
        <f t="shared" ref="C2873:C2925" si="482">TEXT(MONTH(A2873),"00")</f>
        <v>11</v>
      </c>
      <c r="D2873" t="str">
        <f t="shared" si="477"/>
        <v>NOVIEMBRE</v>
      </c>
      <c r="E2873" t="str">
        <f t="shared" ref="E2873:E2925" si="483">UPPER(TEXT(A2873,"ddd"))</f>
        <v>MAR.</v>
      </c>
      <c r="F2873" t="str">
        <f t="shared" ref="F2873:F2925" si="484">IF(WEEKNUM(A2873) = 53, TEXT(52,"##"), TEXT(WEEKNUM(A2873),"00"))</f>
        <v>46</v>
      </c>
      <c r="G2873">
        <f t="shared" ref="G2873:G2925" si="485">IF((WEEKNUM(A2873))-5 &lt;= 0,(YEAR(A2873)) - 1, YEAR(A2873))</f>
        <v>2025</v>
      </c>
      <c r="H2873" t="str">
        <f t="shared" ref="H2873:H2925" si="486">IF(F2873-4&lt;=0,IF(F2873="01",TEXT(48,"00"),TEXT(49+F2873-1,"00")),TEXT((WEEKNUM(A2873))-4,"00"))</f>
        <v>42</v>
      </c>
      <c r="I2873" t="str">
        <f t="shared" si="478"/>
        <v>2025-11</v>
      </c>
      <c r="J2873" s="6">
        <v>11</v>
      </c>
      <c r="K2873" t="str">
        <f>VLOOKUP(J2873,Hoja1!$A$1:$B$12,2,0)</f>
        <v>NOVIEMBRE</v>
      </c>
      <c r="L2873" t="s">
        <v>22</v>
      </c>
      <c r="M2873" s="6" t="str">
        <f t="shared" si="480"/>
        <v>21</v>
      </c>
      <c r="N2873" t="str">
        <f t="shared" si="479"/>
        <v>04</v>
      </c>
    </row>
    <row r="2874" spans="1:14" hidden="1">
      <c r="A2874" s="1">
        <v>45973</v>
      </c>
      <c r="B2874">
        <f t="shared" si="481"/>
        <v>2025</v>
      </c>
      <c r="C2874" t="str">
        <f t="shared" si="482"/>
        <v>11</v>
      </c>
      <c r="D2874" t="str">
        <f t="shared" si="477"/>
        <v>NOVIEMBRE</v>
      </c>
      <c r="E2874" t="str">
        <f t="shared" si="483"/>
        <v>MIÉ.</v>
      </c>
      <c r="F2874" t="str">
        <f t="shared" si="484"/>
        <v>46</v>
      </c>
      <c r="G2874">
        <f t="shared" si="485"/>
        <v>2025</v>
      </c>
      <c r="H2874" t="str">
        <f t="shared" si="486"/>
        <v>42</v>
      </c>
      <c r="I2874" t="str">
        <f t="shared" si="478"/>
        <v>2025-11</v>
      </c>
      <c r="J2874" s="6">
        <v>11</v>
      </c>
      <c r="K2874" t="str">
        <f>VLOOKUP(J2874,Hoja1!$A$1:$B$12,2,0)</f>
        <v>NOVIEMBRE</v>
      </c>
      <c r="L2874" t="s">
        <v>22</v>
      </c>
      <c r="M2874" s="6" t="str">
        <f t="shared" si="480"/>
        <v>21</v>
      </c>
      <c r="N2874" t="str">
        <f t="shared" si="479"/>
        <v>04</v>
      </c>
    </row>
    <row r="2875" spans="1:14" hidden="1">
      <c r="A2875" s="1">
        <v>45974</v>
      </c>
      <c r="B2875">
        <f t="shared" si="481"/>
        <v>2025</v>
      </c>
      <c r="C2875" t="str">
        <f t="shared" si="482"/>
        <v>11</v>
      </c>
      <c r="D2875" t="str">
        <f t="shared" si="477"/>
        <v>NOVIEMBRE</v>
      </c>
      <c r="E2875" t="str">
        <f t="shared" si="483"/>
        <v>JUE.</v>
      </c>
      <c r="F2875" t="str">
        <f t="shared" si="484"/>
        <v>46</v>
      </c>
      <c r="G2875">
        <f t="shared" si="485"/>
        <v>2025</v>
      </c>
      <c r="H2875" t="str">
        <f t="shared" si="486"/>
        <v>42</v>
      </c>
      <c r="I2875" t="str">
        <f t="shared" si="478"/>
        <v>2025-11</v>
      </c>
      <c r="J2875" s="6">
        <v>11</v>
      </c>
      <c r="K2875" t="str">
        <f>VLOOKUP(J2875,Hoja1!$A$1:$B$12,2,0)</f>
        <v>NOVIEMBRE</v>
      </c>
      <c r="L2875" t="s">
        <v>22</v>
      </c>
      <c r="M2875" s="6" t="str">
        <f t="shared" si="480"/>
        <v>21</v>
      </c>
      <c r="N2875" t="str">
        <f t="shared" si="479"/>
        <v>04</v>
      </c>
    </row>
    <row r="2876" spans="1:14" hidden="1">
      <c r="A2876" s="1">
        <v>45975</v>
      </c>
      <c r="B2876">
        <f t="shared" si="481"/>
        <v>2025</v>
      </c>
      <c r="C2876" t="str">
        <f t="shared" si="482"/>
        <v>11</v>
      </c>
      <c r="D2876" t="str">
        <f t="shared" si="477"/>
        <v>NOVIEMBRE</v>
      </c>
      <c r="E2876" t="str">
        <f t="shared" si="483"/>
        <v>VIE.</v>
      </c>
      <c r="F2876" t="str">
        <f t="shared" si="484"/>
        <v>46</v>
      </c>
      <c r="G2876">
        <f t="shared" si="485"/>
        <v>2025</v>
      </c>
      <c r="H2876" t="str">
        <f t="shared" si="486"/>
        <v>42</v>
      </c>
      <c r="I2876" t="str">
        <f t="shared" si="478"/>
        <v>2025-11</v>
      </c>
      <c r="J2876" s="6">
        <v>11</v>
      </c>
      <c r="K2876" t="str">
        <f>VLOOKUP(J2876,Hoja1!$A$1:$B$12,2,0)</f>
        <v>NOVIEMBRE</v>
      </c>
      <c r="L2876" t="s">
        <v>22</v>
      </c>
      <c r="M2876" s="6" t="str">
        <f t="shared" si="480"/>
        <v>21</v>
      </c>
      <c r="N2876" t="str">
        <f t="shared" si="479"/>
        <v>04</v>
      </c>
    </row>
    <row r="2877" spans="1:14" hidden="1">
      <c r="A2877" s="1">
        <v>45976</v>
      </c>
      <c r="B2877">
        <f t="shared" si="481"/>
        <v>2025</v>
      </c>
      <c r="C2877" t="str">
        <f t="shared" si="482"/>
        <v>11</v>
      </c>
      <c r="D2877" t="str">
        <f t="shared" si="477"/>
        <v>NOVIEMBRE</v>
      </c>
      <c r="E2877" t="str">
        <f t="shared" si="483"/>
        <v>SÁB.</v>
      </c>
      <c r="F2877" t="str">
        <f t="shared" si="484"/>
        <v>46</v>
      </c>
      <c r="G2877">
        <f t="shared" si="485"/>
        <v>2025</v>
      </c>
      <c r="H2877" t="str">
        <f t="shared" si="486"/>
        <v>42</v>
      </c>
      <c r="I2877" t="str">
        <f t="shared" si="478"/>
        <v>2025-11</v>
      </c>
      <c r="J2877" s="6">
        <v>11</v>
      </c>
      <c r="K2877" t="str">
        <f>VLOOKUP(J2877,Hoja1!$A$1:$B$12,2,0)</f>
        <v>NOVIEMBRE</v>
      </c>
      <c r="L2877" t="s">
        <v>22</v>
      </c>
      <c r="M2877" s="6" t="str">
        <f t="shared" si="480"/>
        <v>21</v>
      </c>
      <c r="N2877" t="str">
        <f t="shared" si="479"/>
        <v>04</v>
      </c>
    </row>
    <row r="2878" spans="1:14" hidden="1">
      <c r="A2878" s="1">
        <v>45977</v>
      </c>
      <c r="B2878">
        <f t="shared" si="481"/>
        <v>2025</v>
      </c>
      <c r="C2878" t="str">
        <f t="shared" si="482"/>
        <v>11</v>
      </c>
      <c r="D2878" t="str">
        <f t="shared" si="477"/>
        <v>NOVIEMBRE</v>
      </c>
      <c r="E2878" t="str">
        <f t="shared" si="483"/>
        <v>DOM.</v>
      </c>
      <c r="F2878" t="str">
        <f t="shared" si="484"/>
        <v>47</v>
      </c>
      <c r="G2878">
        <f t="shared" si="485"/>
        <v>2025</v>
      </c>
      <c r="H2878" t="str">
        <f t="shared" si="486"/>
        <v>43</v>
      </c>
      <c r="I2878" t="str">
        <f t="shared" si="478"/>
        <v>2025-11</v>
      </c>
      <c r="J2878" s="6">
        <v>11</v>
      </c>
      <c r="K2878" t="str">
        <f>VLOOKUP(J2878,Hoja1!$A$1:$B$12,2,0)</f>
        <v>NOVIEMBRE</v>
      </c>
      <c r="L2878" t="s">
        <v>22</v>
      </c>
      <c r="M2878" s="6" t="str">
        <f t="shared" si="480"/>
        <v>22</v>
      </c>
      <c r="N2878" t="str">
        <f t="shared" si="479"/>
        <v>04</v>
      </c>
    </row>
    <row r="2879" spans="1:14" hidden="1">
      <c r="A2879" s="1">
        <v>45978</v>
      </c>
      <c r="B2879">
        <f t="shared" si="481"/>
        <v>2025</v>
      </c>
      <c r="C2879" t="str">
        <f t="shared" si="482"/>
        <v>11</v>
      </c>
      <c r="D2879" t="str">
        <f t="shared" si="477"/>
        <v>NOVIEMBRE</v>
      </c>
      <c r="E2879" t="str">
        <f t="shared" si="483"/>
        <v>LUN.</v>
      </c>
      <c r="F2879" t="str">
        <f t="shared" si="484"/>
        <v>47</v>
      </c>
      <c r="G2879">
        <f t="shared" si="485"/>
        <v>2025</v>
      </c>
      <c r="H2879" t="str">
        <f t="shared" si="486"/>
        <v>43</v>
      </c>
      <c r="I2879" t="str">
        <f t="shared" si="478"/>
        <v>2025-11</v>
      </c>
      <c r="J2879" s="6">
        <v>11</v>
      </c>
      <c r="K2879" t="str">
        <f>VLOOKUP(J2879,Hoja1!$A$1:$B$12,2,0)</f>
        <v>NOVIEMBRE</v>
      </c>
      <c r="L2879" t="s">
        <v>22</v>
      </c>
      <c r="M2879" s="6" t="str">
        <f t="shared" si="480"/>
        <v>22</v>
      </c>
      <c r="N2879" t="str">
        <f t="shared" si="479"/>
        <v>04</v>
      </c>
    </row>
    <row r="2880" spans="1:14" hidden="1">
      <c r="A2880" s="1">
        <v>45979</v>
      </c>
      <c r="B2880">
        <f t="shared" si="481"/>
        <v>2025</v>
      </c>
      <c r="C2880" t="str">
        <f t="shared" si="482"/>
        <v>11</v>
      </c>
      <c r="D2880" t="str">
        <f t="shared" si="477"/>
        <v>NOVIEMBRE</v>
      </c>
      <c r="E2880" t="str">
        <f t="shared" si="483"/>
        <v>MAR.</v>
      </c>
      <c r="F2880" t="str">
        <f t="shared" si="484"/>
        <v>47</v>
      </c>
      <c r="G2880">
        <f t="shared" si="485"/>
        <v>2025</v>
      </c>
      <c r="H2880" t="str">
        <f t="shared" si="486"/>
        <v>43</v>
      </c>
      <c r="I2880" t="str">
        <f t="shared" si="478"/>
        <v>2025-11</v>
      </c>
      <c r="J2880" s="6">
        <v>11</v>
      </c>
      <c r="K2880" t="str">
        <f>VLOOKUP(J2880,Hoja1!$A$1:$B$12,2,0)</f>
        <v>NOVIEMBRE</v>
      </c>
      <c r="L2880" t="s">
        <v>22</v>
      </c>
      <c r="M2880" s="6" t="str">
        <f t="shared" si="480"/>
        <v>22</v>
      </c>
      <c r="N2880" t="str">
        <f t="shared" si="479"/>
        <v>04</v>
      </c>
    </row>
    <row r="2881" spans="1:14" hidden="1">
      <c r="A2881" s="1">
        <v>45980</v>
      </c>
      <c r="B2881">
        <f t="shared" si="481"/>
        <v>2025</v>
      </c>
      <c r="C2881" t="str">
        <f t="shared" si="482"/>
        <v>11</v>
      </c>
      <c r="D2881" t="str">
        <f t="shared" si="477"/>
        <v>NOVIEMBRE</v>
      </c>
      <c r="E2881" t="str">
        <f t="shared" si="483"/>
        <v>MIÉ.</v>
      </c>
      <c r="F2881" t="str">
        <f t="shared" si="484"/>
        <v>47</v>
      </c>
      <c r="G2881">
        <f t="shared" si="485"/>
        <v>2025</v>
      </c>
      <c r="H2881" t="str">
        <f t="shared" si="486"/>
        <v>43</v>
      </c>
      <c r="I2881" t="str">
        <f t="shared" si="478"/>
        <v>2025-11</v>
      </c>
      <c r="J2881" s="6">
        <v>11</v>
      </c>
      <c r="K2881" t="str">
        <f>VLOOKUP(J2881,Hoja1!$A$1:$B$12,2,0)</f>
        <v>NOVIEMBRE</v>
      </c>
      <c r="L2881" t="s">
        <v>22</v>
      </c>
      <c r="M2881" s="6" t="str">
        <f t="shared" si="480"/>
        <v>22</v>
      </c>
      <c r="N2881" t="str">
        <f t="shared" si="479"/>
        <v>04</v>
      </c>
    </row>
    <row r="2882" spans="1:14" hidden="1">
      <c r="A2882" s="1">
        <v>45981</v>
      </c>
      <c r="B2882">
        <f t="shared" si="481"/>
        <v>2025</v>
      </c>
      <c r="C2882" t="str">
        <f t="shared" si="482"/>
        <v>11</v>
      </c>
      <c r="D2882" t="str">
        <f t="shared" si="477"/>
        <v>NOVIEMBRE</v>
      </c>
      <c r="E2882" t="str">
        <f t="shared" si="483"/>
        <v>JUE.</v>
      </c>
      <c r="F2882" t="str">
        <f t="shared" si="484"/>
        <v>47</v>
      </c>
      <c r="G2882">
        <f t="shared" si="485"/>
        <v>2025</v>
      </c>
      <c r="H2882" t="str">
        <f t="shared" si="486"/>
        <v>43</v>
      </c>
      <c r="I2882" t="str">
        <f t="shared" si="478"/>
        <v>2025-11</v>
      </c>
      <c r="J2882" s="6">
        <v>11</v>
      </c>
      <c r="K2882" t="str">
        <f>VLOOKUP(J2882,Hoja1!$A$1:$B$12,2,0)</f>
        <v>NOVIEMBRE</v>
      </c>
      <c r="L2882" t="s">
        <v>22</v>
      </c>
      <c r="M2882" s="6" t="str">
        <f t="shared" si="480"/>
        <v>22</v>
      </c>
      <c r="N2882" t="str">
        <f t="shared" si="479"/>
        <v>04</v>
      </c>
    </row>
    <row r="2883" spans="1:14" hidden="1">
      <c r="A2883" s="1">
        <v>45982</v>
      </c>
      <c r="B2883">
        <f t="shared" si="481"/>
        <v>2025</v>
      </c>
      <c r="C2883" t="str">
        <f t="shared" si="482"/>
        <v>11</v>
      </c>
      <c r="D2883" t="str">
        <f t="shared" ref="D2883:D2946" si="487">UPPER(TEXT(A2883,"mmmm"))</f>
        <v>NOVIEMBRE</v>
      </c>
      <c r="E2883" t="str">
        <f t="shared" si="483"/>
        <v>VIE.</v>
      </c>
      <c r="F2883" t="str">
        <f t="shared" si="484"/>
        <v>47</v>
      </c>
      <c r="G2883">
        <f t="shared" si="485"/>
        <v>2025</v>
      </c>
      <c r="H2883" t="str">
        <f t="shared" si="486"/>
        <v>43</v>
      </c>
      <c r="I2883" t="str">
        <f t="shared" ref="I2883:I2946" si="488">YEAR(A2883) &amp; "-" &amp;TEXT(MONTH(A2883),"00")</f>
        <v>2025-11</v>
      </c>
      <c r="J2883" s="6">
        <v>11</v>
      </c>
      <c r="K2883" t="str">
        <f>VLOOKUP(J2883,Hoja1!$A$1:$B$12,2,0)</f>
        <v>NOVIEMBRE</v>
      </c>
      <c r="L2883" t="s">
        <v>22</v>
      </c>
      <c r="M2883" s="6" t="str">
        <f t="shared" si="480"/>
        <v>22</v>
      </c>
      <c r="N2883" t="str">
        <f t="shared" ref="N2883:N2946" si="489">IF(OR(J2883="02",J2883="03",J2883="04"),"01",IF(OR(J2883="05",J2883="06",J2883="07"),"02",IF(OR(J2883="08",J2883="09",J2883="10"),"03","04")))</f>
        <v>04</v>
      </c>
    </row>
    <row r="2884" spans="1:14" hidden="1">
      <c r="A2884" s="1">
        <v>45983</v>
      </c>
      <c r="B2884">
        <f t="shared" si="481"/>
        <v>2025</v>
      </c>
      <c r="C2884" t="str">
        <f t="shared" si="482"/>
        <v>11</v>
      </c>
      <c r="D2884" t="str">
        <f t="shared" si="487"/>
        <v>NOVIEMBRE</v>
      </c>
      <c r="E2884" t="str">
        <f t="shared" si="483"/>
        <v>SÁB.</v>
      </c>
      <c r="F2884" t="str">
        <f t="shared" si="484"/>
        <v>47</v>
      </c>
      <c r="G2884">
        <f t="shared" si="485"/>
        <v>2025</v>
      </c>
      <c r="H2884" t="str">
        <f t="shared" si="486"/>
        <v>43</v>
      </c>
      <c r="I2884" t="str">
        <f t="shared" si="488"/>
        <v>2025-11</v>
      </c>
      <c r="J2884" s="6">
        <v>11</v>
      </c>
      <c r="K2884" t="str">
        <f>VLOOKUP(J2884,Hoja1!$A$1:$B$12,2,0)</f>
        <v>NOVIEMBRE</v>
      </c>
      <c r="L2884" t="s">
        <v>22</v>
      </c>
      <c r="M2884" s="6" t="str">
        <f t="shared" si="480"/>
        <v>22</v>
      </c>
      <c r="N2884" t="str">
        <f t="shared" si="489"/>
        <v>04</v>
      </c>
    </row>
    <row r="2885" spans="1:14" hidden="1">
      <c r="A2885" s="1">
        <v>45984</v>
      </c>
      <c r="B2885">
        <f t="shared" si="481"/>
        <v>2025</v>
      </c>
      <c r="C2885" t="str">
        <f t="shared" si="482"/>
        <v>11</v>
      </c>
      <c r="D2885" t="str">
        <f t="shared" si="487"/>
        <v>NOVIEMBRE</v>
      </c>
      <c r="E2885" t="str">
        <f t="shared" si="483"/>
        <v>DOM.</v>
      </c>
      <c r="F2885" t="str">
        <f t="shared" si="484"/>
        <v>48</v>
      </c>
      <c r="G2885">
        <f t="shared" si="485"/>
        <v>2025</v>
      </c>
      <c r="H2885" t="str">
        <f t="shared" si="486"/>
        <v>44</v>
      </c>
      <c r="I2885" t="str">
        <f t="shared" si="488"/>
        <v>2025-11</v>
      </c>
      <c r="J2885" s="6">
        <v>11</v>
      </c>
      <c r="K2885" t="str">
        <f>VLOOKUP(J2885,Hoja1!$A$1:$B$12,2,0)</f>
        <v>NOVIEMBRE</v>
      </c>
      <c r="L2885" t="s">
        <v>22</v>
      </c>
      <c r="M2885" s="6" t="str">
        <f t="shared" si="480"/>
        <v>22</v>
      </c>
      <c r="N2885" t="str">
        <f t="shared" si="489"/>
        <v>04</v>
      </c>
    </row>
    <row r="2886" spans="1:14" hidden="1">
      <c r="A2886" s="1">
        <v>45985</v>
      </c>
      <c r="B2886">
        <f t="shared" si="481"/>
        <v>2025</v>
      </c>
      <c r="C2886" t="str">
        <f t="shared" si="482"/>
        <v>11</v>
      </c>
      <c r="D2886" t="str">
        <f t="shared" si="487"/>
        <v>NOVIEMBRE</v>
      </c>
      <c r="E2886" t="str">
        <f t="shared" si="483"/>
        <v>LUN.</v>
      </c>
      <c r="F2886" t="str">
        <f t="shared" si="484"/>
        <v>48</v>
      </c>
      <c r="G2886">
        <f t="shared" si="485"/>
        <v>2025</v>
      </c>
      <c r="H2886" t="str">
        <f t="shared" si="486"/>
        <v>44</v>
      </c>
      <c r="I2886" t="str">
        <f t="shared" si="488"/>
        <v>2025-11</v>
      </c>
      <c r="J2886" s="6">
        <v>11</v>
      </c>
      <c r="K2886" t="str">
        <f>VLOOKUP(J2886,Hoja1!$A$1:$B$12,2,0)</f>
        <v>NOVIEMBRE</v>
      </c>
      <c r="L2886" t="s">
        <v>22</v>
      </c>
      <c r="M2886" s="6" t="str">
        <f t="shared" si="480"/>
        <v>22</v>
      </c>
      <c r="N2886" t="str">
        <f t="shared" si="489"/>
        <v>04</v>
      </c>
    </row>
    <row r="2887" spans="1:14" hidden="1">
      <c r="A2887" s="1">
        <v>45986</v>
      </c>
      <c r="B2887">
        <f t="shared" si="481"/>
        <v>2025</v>
      </c>
      <c r="C2887" t="str">
        <f t="shared" si="482"/>
        <v>11</v>
      </c>
      <c r="D2887" t="str">
        <f t="shared" si="487"/>
        <v>NOVIEMBRE</v>
      </c>
      <c r="E2887" t="str">
        <f t="shared" si="483"/>
        <v>MAR.</v>
      </c>
      <c r="F2887" t="str">
        <f t="shared" si="484"/>
        <v>48</v>
      </c>
      <c r="G2887">
        <f t="shared" si="485"/>
        <v>2025</v>
      </c>
      <c r="H2887" t="str">
        <f t="shared" si="486"/>
        <v>44</v>
      </c>
      <c r="I2887" t="str">
        <f t="shared" si="488"/>
        <v>2025-11</v>
      </c>
      <c r="J2887" s="6">
        <v>11</v>
      </c>
      <c r="K2887" t="str">
        <f>VLOOKUP(J2887,Hoja1!$A$1:$B$12,2,0)</f>
        <v>NOVIEMBRE</v>
      </c>
      <c r="L2887" t="s">
        <v>22</v>
      </c>
      <c r="M2887" s="6" t="str">
        <f t="shared" si="480"/>
        <v>22</v>
      </c>
      <c r="N2887" t="str">
        <f t="shared" si="489"/>
        <v>04</v>
      </c>
    </row>
    <row r="2888" spans="1:14" hidden="1">
      <c r="A2888" s="1">
        <v>45987</v>
      </c>
      <c r="B2888">
        <f t="shared" si="481"/>
        <v>2025</v>
      </c>
      <c r="C2888" t="str">
        <f t="shared" si="482"/>
        <v>11</v>
      </c>
      <c r="D2888" t="str">
        <f t="shared" si="487"/>
        <v>NOVIEMBRE</v>
      </c>
      <c r="E2888" t="str">
        <f t="shared" si="483"/>
        <v>MIÉ.</v>
      </c>
      <c r="F2888" t="str">
        <f t="shared" si="484"/>
        <v>48</v>
      </c>
      <c r="G2888">
        <f t="shared" si="485"/>
        <v>2025</v>
      </c>
      <c r="H2888" t="str">
        <f t="shared" si="486"/>
        <v>44</v>
      </c>
      <c r="I2888" t="str">
        <f t="shared" si="488"/>
        <v>2025-11</v>
      </c>
      <c r="J2888" s="6">
        <v>11</v>
      </c>
      <c r="K2888" t="str">
        <f>VLOOKUP(J2888,Hoja1!$A$1:$B$12,2,0)</f>
        <v>NOVIEMBRE</v>
      </c>
      <c r="L2888" t="s">
        <v>22</v>
      </c>
      <c r="M2888" s="6" t="str">
        <f t="shared" si="480"/>
        <v>22</v>
      </c>
      <c r="N2888" t="str">
        <f t="shared" si="489"/>
        <v>04</v>
      </c>
    </row>
    <row r="2889" spans="1:14" hidden="1">
      <c r="A2889" s="1">
        <v>45988</v>
      </c>
      <c r="B2889">
        <f t="shared" si="481"/>
        <v>2025</v>
      </c>
      <c r="C2889" t="str">
        <f t="shared" si="482"/>
        <v>11</v>
      </c>
      <c r="D2889" t="str">
        <f t="shared" si="487"/>
        <v>NOVIEMBRE</v>
      </c>
      <c r="E2889" t="str">
        <f t="shared" si="483"/>
        <v>JUE.</v>
      </c>
      <c r="F2889" t="str">
        <f t="shared" si="484"/>
        <v>48</v>
      </c>
      <c r="G2889">
        <f t="shared" si="485"/>
        <v>2025</v>
      </c>
      <c r="H2889" t="str">
        <f t="shared" si="486"/>
        <v>44</v>
      </c>
      <c r="I2889" t="str">
        <f t="shared" si="488"/>
        <v>2025-11</v>
      </c>
      <c r="J2889" s="6">
        <v>11</v>
      </c>
      <c r="K2889" t="str">
        <f>VLOOKUP(J2889,Hoja1!$A$1:$B$12,2,0)</f>
        <v>NOVIEMBRE</v>
      </c>
      <c r="L2889" t="s">
        <v>22</v>
      </c>
      <c r="M2889" s="6" t="str">
        <f t="shared" si="480"/>
        <v>22</v>
      </c>
      <c r="N2889" t="str">
        <f t="shared" si="489"/>
        <v>04</v>
      </c>
    </row>
    <row r="2890" spans="1:14" hidden="1">
      <c r="A2890" s="1">
        <v>45989</v>
      </c>
      <c r="B2890">
        <f t="shared" si="481"/>
        <v>2025</v>
      </c>
      <c r="C2890" t="str">
        <f t="shared" si="482"/>
        <v>11</v>
      </c>
      <c r="D2890" t="str">
        <f t="shared" si="487"/>
        <v>NOVIEMBRE</v>
      </c>
      <c r="E2890" t="str">
        <f t="shared" si="483"/>
        <v>VIE.</v>
      </c>
      <c r="F2890" t="str">
        <f t="shared" si="484"/>
        <v>48</v>
      </c>
      <c r="G2890">
        <f t="shared" si="485"/>
        <v>2025</v>
      </c>
      <c r="H2890" t="str">
        <f t="shared" si="486"/>
        <v>44</v>
      </c>
      <c r="I2890" t="str">
        <f t="shared" si="488"/>
        <v>2025-11</v>
      </c>
      <c r="J2890" s="6">
        <v>11</v>
      </c>
      <c r="K2890" t="str">
        <f>VLOOKUP(J2890,Hoja1!$A$1:$B$12,2,0)</f>
        <v>NOVIEMBRE</v>
      </c>
      <c r="L2890" t="s">
        <v>22</v>
      </c>
      <c r="M2890" s="6" t="str">
        <f t="shared" si="480"/>
        <v>22</v>
      </c>
      <c r="N2890" t="str">
        <f t="shared" si="489"/>
        <v>04</v>
      </c>
    </row>
    <row r="2891" spans="1:14" hidden="1">
      <c r="A2891" s="1">
        <v>45990</v>
      </c>
      <c r="B2891">
        <f t="shared" si="481"/>
        <v>2025</v>
      </c>
      <c r="C2891" t="str">
        <f t="shared" si="482"/>
        <v>11</v>
      </c>
      <c r="D2891" t="str">
        <f t="shared" si="487"/>
        <v>NOVIEMBRE</v>
      </c>
      <c r="E2891" t="str">
        <f t="shared" si="483"/>
        <v>SÁB.</v>
      </c>
      <c r="F2891" t="str">
        <f t="shared" si="484"/>
        <v>48</v>
      </c>
      <c r="G2891">
        <f t="shared" si="485"/>
        <v>2025</v>
      </c>
      <c r="H2891" t="str">
        <f t="shared" si="486"/>
        <v>44</v>
      </c>
      <c r="I2891" t="str">
        <f t="shared" si="488"/>
        <v>2025-11</v>
      </c>
      <c r="J2891" s="6">
        <v>11</v>
      </c>
      <c r="K2891" t="str">
        <f>VLOOKUP(J2891,Hoja1!$A$1:$B$12,2,0)</f>
        <v>NOVIEMBRE</v>
      </c>
      <c r="L2891" t="s">
        <v>22</v>
      </c>
      <c r="M2891" s="6" t="str">
        <f t="shared" si="480"/>
        <v>22</v>
      </c>
      <c r="N2891" t="str">
        <f t="shared" si="489"/>
        <v>04</v>
      </c>
    </row>
    <row r="2892" spans="1:14" hidden="1">
      <c r="A2892" s="1">
        <v>45991</v>
      </c>
      <c r="B2892">
        <f t="shared" si="481"/>
        <v>2025</v>
      </c>
      <c r="C2892" t="str">
        <f t="shared" si="482"/>
        <v>11</v>
      </c>
      <c r="D2892" t="str">
        <f t="shared" si="487"/>
        <v>NOVIEMBRE</v>
      </c>
      <c r="E2892" t="str">
        <f t="shared" si="483"/>
        <v>DOM.</v>
      </c>
      <c r="F2892" t="str">
        <f t="shared" si="484"/>
        <v>49</v>
      </c>
      <c r="G2892">
        <f t="shared" si="485"/>
        <v>2025</v>
      </c>
      <c r="H2892" t="str">
        <f t="shared" si="486"/>
        <v>45</v>
      </c>
      <c r="I2892" t="str">
        <f t="shared" si="488"/>
        <v>2025-11</v>
      </c>
      <c r="J2892" s="6">
        <v>12</v>
      </c>
      <c r="K2892" t="str">
        <f>VLOOKUP(J2892,Hoja1!$A$1:$B$12,2,0)</f>
        <v>DICIEMBRE</v>
      </c>
      <c r="L2892" t="s">
        <v>22</v>
      </c>
      <c r="M2892" s="6" t="str">
        <f t="shared" si="480"/>
        <v>23</v>
      </c>
      <c r="N2892" t="str">
        <f t="shared" si="489"/>
        <v>04</v>
      </c>
    </row>
    <row r="2893" spans="1:14" hidden="1">
      <c r="A2893" s="1">
        <v>45992</v>
      </c>
      <c r="B2893">
        <f t="shared" si="481"/>
        <v>2025</v>
      </c>
      <c r="C2893" t="str">
        <f t="shared" si="482"/>
        <v>12</v>
      </c>
      <c r="D2893" t="str">
        <f t="shared" si="487"/>
        <v>DICIEMBRE</v>
      </c>
      <c r="E2893" t="str">
        <f t="shared" si="483"/>
        <v>LUN.</v>
      </c>
      <c r="F2893" t="str">
        <f t="shared" si="484"/>
        <v>49</v>
      </c>
      <c r="G2893">
        <f t="shared" si="485"/>
        <v>2025</v>
      </c>
      <c r="H2893" t="str">
        <f t="shared" si="486"/>
        <v>45</v>
      </c>
      <c r="I2893" t="str">
        <f t="shared" si="488"/>
        <v>2025-12</v>
      </c>
      <c r="J2893" s="6">
        <v>12</v>
      </c>
      <c r="K2893" t="str">
        <f>VLOOKUP(J2893,Hoja1!$A$1:$B$12,2,0)</f>
        <v>DICIEMBRE</v>
      </c>
      <c r="L2893" t="s">
        <v>22</v>
      </c>
      <c r="M2893" s="6" t="str">
        <f t="shared" si="480"/>
        <v>23</v>
      </c>
      <c r="N2893" t="str">
        <f t="shared" si="489"/>
        <v>04</v>
      </c>
    </row>
    <row r="2894" spans="1:14" hidden="1">
      <c r="A2894" s="1">
        <v>45993</v>
      </c>
      <c r="B2894">
        <f t="shared" si="481"/>
        <v>2025</v>
      </c>
      <c r="C2894" t="str">
        <f t="shared" si="482"/>
        <v>12</v>
      </c>
      <c r="D2894" t="str">
        <f t="shared" si="487"/>
        <v>DICIEMBRE</v>
      </c>
      <c r="E2894" t="str">
        <f t="shared" si="483"/>
        <v>MAR.</v>
      </c>
      <c r="F2894" t="str">
        <f t="shared" si="484"/>
        <v>49</v>
      </c>
      <c r="G2894">
        <f t="shared" si="485"/>
        <v>2025</v>
      </c>
      <c r="H2894" t="str">
        <f t="shared" si="486"/>
        <v>45</v>
      </c>
      <c r="I2894" t="str">
        <f t="shared" si="488"/>
        <v>2025-12</v>
      </c>
      <c r="J2894" s="6">
        <v>12</v>
      </c>
      <c r="K2894" t="str">
        <f>VLOOKUP(J2894,Hoja1!$A$1:$B$12,2,0)</f>
        <v>DICIEMBRE</v>
      </c>
      <c r="L2894" t="s">
        <v>22</v>
      </c>
      <c r="M2894" s="6" t="str">
        <f t="shared" si="480"/>
        <v>23</v>
      </c>
      <c r="N2894" t="str">
        <f t="shared" si="489"/>
        <v>04</v>
      </c>
    </row>
    <row r="2895" spans="1:14" hidden="1">
      <c r="A2895" s="1">
        <v>45994</v>
      </c>
      <c r="B2895">
        <f t="shared" si="481"/>
        <v>2025</v>
      </c>
      <c r="C2895" t="str">
        <f t="shared" si="482"/>
        <v>12</v>
      </c>
      <c r="D2895" t="str">
        <f t="shared" si="487"/>
        <v>DICIEMBRE</v>
      </c>
      <c r="E2895" t="str">
        <f t="shared" si="483"/>
        <v>MIÉ.</v>
      </c>
      <c r="F2895" t="str">
        <f t="shared" si="484"/>
        <v>49</v>
      </c>
      <c r="G2895">
        <f t="shared" si="485"/>
        <v>2025</v>
      </c>
      <c r="H2895" t="str">
        <f t="shared" si="486"/>
        <v>45</v>
      </c>
      <c r="I2895" t="str">
        <f t="shared" si="488"/>
        <v>2025-12</v>
      </c>
      <c r="J2895" s="6">
        <v>12</v>
      </c>
      <c r="K2895" t="str">
        <f>VLOOKUP(J2895,Hoja1!$A$1:$B$12,2,0)</f>
        <v>DICIEMBRE</v>
      </c>
      <c r="L2895" t="s">
        <v>22</v>
      </c>
      <c r="M2895" s="6" t="str">
        <f t="shared" si="480"/>
        <v>23</v>
      </c>
      <c r="N2895" t="str">
        <f t="shared" si="489"/>
        <v>04</v>
      </c>
    </row>
    <row r="2896" spans="1:14" hidden="1">
      <c r="A2896" s="1">
        <v>45995</v>
      </c>
      <c r="B2896">
        <f t="shared" si="481"/>
        <v>2025</v>
      </c>
      <c r="C2896" t="str">
        <f t="shared" si="482"/>
        <v>12</v>
      </c>
      <c r="D2896" t="str">
        <f t="shared" si="487"/>
        <v>DICIEMBRE</v>
      </c>
      <c r="E2896" t="str">
        <f t="shared" si="483"/>
        <v>JUE.</v>
      </c>
      <c r="F2896" t="str">
        <f t="shared" si="484"/>
        <v>49</v>
      </c>
      <c r="G2896">
        <f t="shared" si="485"/>
        <v>2025</v>
      </c>
      <c r="H2896" t="str">
        <f t="shared" si="486"/>
        <v>45</v>
      </c>
      <c r="I2896" t="str">
        <f t="shared" si="488"/>
        <v>2025-12</v>
      </c>
      <c r="J2896" s="6">
        <v>12</v>
      </c>
      <c r="K2896" t="str">
        <f>VLOOKUP(J2896,Hoja1!$A$1:$B$12,2,0)</f>
        <v>DICIEMBRE</v>
      </c>
      <c r="L2896" t="s">
        <v>22</v>
      </c>
      <c r="M2896" s="6" t="str">
        <f t="shared" si="480"/>
        <v>23</v>
      </c>
      <c r="N2896" t="str">
        <f t="shared" si="489"/>
        <v>04</v>
      </c>
    </row>
    <row r="2897" spans="1:14" hidden="1">
      <c r="A2897" s="1">
        <v>45996</v>
      </c>
      <c r="B2897">
        <f t="shared" si="481"/>
        <v>2025</v>
      </c>
      <c r="C2897" t="str">
        <f t="shared" si="482"/>
        <v>12</v>
      </c>
      <c r="D2897" t="str">
        <f t="shared" si="487"/>
        <v>DICIEMBRE</v>
      </c>
      <c r="E2897" t="str">
        <f t="shared" si="483"/>
        <v>VIE.</v>
      </c>
      <c r="F2897" t="str">
        <f t="shared" si="484"/>
        <v>49</v>
      </c>
      <c r="G2897">
        <f t="shared" si="485"/>
        <v>2025</v>
      </c>
      <c r="H2897" t="str">
        <f t="shared" si="486"/>
        <v>45</v>
      </c>
      <c r="I2897" t="str">
        <f t="shared" si="488"/>
        <v>2025-12</v>
      </c>
      <c r="J2897" s="6">
        <v>12</v>
      </c>
      <c r="K2897" t="str">
        <f>VLOOKUP(J2897,Hoja1!$A$1:$B$12,2,0)</f>
        <v>DICIEMBRE</v>
      </c>
      <c r="L2897" t="s">
        <v>22</v>
      </c>
      <c r="M2897" s="6" t="str">
        <f t="shared" si="480"/>
        <v>23</v>
      </c>
      <c r="N2897" t="str">
        <f t="shared" si="489"/>
        <v>04</v>
      </c>
    </row>
    <row r="2898" spans="1:14" hidden="1">
      <c r="A2898" s="1">
        <v>45997</v>
      </c>
      <c r="B2898">
        <f t="shared" si="481"/>
        <v>2025</v>
      </c>
      <c r="C2898" t="str">
        <f t="shared" si="482"/>
        <v>12</v>
      </c>
      <c r="D2898" t="str">
        <f t="shared" si="487"/>
        <v>DICIEMBRE</v>
      </c>
      <c r="E2898" t="str">
        <f t="shared" si="483"/>
        <v>SÁB.</v>
      </c>
      <c r="F2898" t="str">
        <f t="shared" si="484"/>
        <v>49</v>
      </c>
      <c r="G2898">
        <f t="shared" si="485"/>
        <v>2025</v>
      </c>
      <c r="H2898" t="str">
        <f t="shared" si="486"/>
        <v>45</v>
      </c>
      <c r="I2898" t="str">
        <f t="shared" si="488"/>
        <v>2025-12</v>
      </c>
      <c r="J2898" s="6">
        <v>12</v>
      </c>
      <c r="K2898" t="str">
        <f>VLOOKUP(J2898,Hoja1!$A$1:$B$12,2,0)</f>
        <v>DICIEMBRE</v>
      </c>
      <c r="L2898" t="s">
        <v>22</v>
      </c>
      <c r="M2898" s="6" t="str">
        <f t="shared" si="480"/>
        <v>23</v>
      </c>
      <c r="N2898" t="str">
        <f t="shared" si="489"/>
        <v>04</v>
      </c>
    </row>
    <row r="2899" spans="1:14" hidden="1">
      <c r="A2899" s="1">
        <v>45998</v>
      </c>
      <c r="B2899">
        <f t="shared" si="481"/>
        <v>2025</v>
      </c>
      <c r="C2899" t="str">
        <f t="shared" si="482"/>
        <v>12</v>
      </c>
      <c r="D2899" t="str">
        <f t="shared" si="487"/>
        <v>DICIEMBRE</v>
      </c>
      <c r="E2899" t="str">
        <f t="shared" si="483"/>
        <v>DOM.</v>
      </c>
      <c r="F2899" t="str">
        <f t="shared" si="484"/>
        <v>50</v>
      </c>
      <c r="G2899">
        <f t="shared" si="485"/>
        <v>2025</v>
      </c>
      <c r="H2899" t="str">
        <f t="shared" si="486"/>
        <v>46</v>
      </c>
      <c r="I2899" t="str">
        <f t="shared" si="488"/>
        <v>2025-12</v>
      </c>
      <c r="J2899" s="6">
        <v>12</v>
      </c>
      <c r="K2899" t="str">
        <f>VLOOKUP(J2899,Hoja1!$A$1:$B$12,2,0)</f>
        <v>DICIEMBRE</v>
      </c>
      <c r="L2899" t="s">
        <v>22</v>
      </c>
      <c r="M2899" s="6" t="str">
        <f t="shared" si="480"/>
        <v>23</v>
      </c>
      <c r="N2899" t="str">
        <f t="shared" si="489"/>
        <v>04</v>
      </c>
    </row>
    <row r="2900" spans="1:14" hidden="1">
      <c r="A2900" s="1">
        <v>45999</v>
      </c>
      <c r="B2900">
        <f t="shared" si="481"/>
        <v>2025</v>
      </c>
      <c r="C2900" t="str">
        <f t="shared" si="482"/>
        <v>12</v>
      </c>
      <c r="D2900" t="str">
        <f t="shared" si="487"/>
        <v>DICIEMBRE</v>
      </c>
      <c r="E2900" t="str">
        <f t="shared" si="483"/>
        <v>LUN.</v>
      </c>
      <c r="F2900" t="str">
        <f t="shared" si="484"/>
        <v>50</v>
      </c>
      <c r="G2900">
        <f t="shared" si="485"/>
        <v>2025</v>
      </c>
      <c r="H2900" t="str">
        <f t="shared" si="486"/>
        <v>46</v>
      </c>
      <c r="I2900" t="str">
        <f t="shared" si="488"/>
        <v>2025-12</v>
      </c>
      <c r="J2900" s="6">
        <v>12</v>
      </c>
      <c r="K2900" t="str">
        <f>VLOOKUP(J2900,Hoja1!$A$1:$B$12,2,0)</f>
        <v>DICIEMBRE</v>
      </c>
      <c r="L2900" t="s">
        <v>22</v>
      </c>
      <c r="M2900" s="6" t="str">
        <f t="shared" si="480"/>
        <v>23</v>
      </c>
      <c r="N2900" t="str">
        <f t="shared" si="489"/>
        <v>04</v>
      </c>
    </row>
    <row r="2901" spans="1:14" hidden="1">
      <c r="A2901" s="1">
        <v>46000</v>
      </c>
      <c r="B2901">
        <f t="shared" si="481"/>
        <v>2025</v>
      </c>
      <c r="C2901" t="str">
        <f t="shared" si="482"/>
        <v>12</v>
      </c>
      <c r="D2901" t="str">
        <f t="shared" si="487"/>
        <v>DICIEMBRE</v>
      </c>
      <c r="E2901" t="str">
        <f t="shared" si="483"/>
        <v>MAR.</v>
      </c>
      <c r="F2901" t="str">
        <f t="shared" si="484"/>
        <v>50</v>
      </c>
      <c r="G2901">
        <f t="shared" si="485"/>
        <v>2025</v>
      </c>
      <c r="H2901" t="str">
        <f t="shared" si="486"/>
        <v>46</v>
      </c>
      <c r="I2901" t="str">
        <f t="shared" si="488"/>
        <v>2025-12</v>
      </c>
      <c r="J2901" s="6">
        <v>12</v>
      </c>
      <c r="K2901" t="str">
        <f>VLOOKUP(J2901,Hoja1!$A$1:$B$12,2,0)</f>
        <v>DICIEMBRE</v>
      </c>
      <c r="L2901" t="s">
        <v>22</v>
      </c>
      <c r="M2901" s="6" t="str">
        <f t="shared" si="480"/>
        <v>23</v>
      </c>
      <c r="N2901" t="str">
        <f t="shared" si="489"/>
        <v>04</v>
      </c>
    </row>
    <row r="2902" spans="1:14" hidden="1">
      <c r="A2902" s="1">
        <v>46001</v>
      </c>
      <c r="B2902">
        <f t="shared" si="481"/>
        <v>2025</v>
      </c>
      <c r="C2902" t="str">
        <f t="shared" si="482"/>
        <v>12</v>
      </c>
      <c r="D2902" t="str">
        <f t="shared" si="487"/>
        <v>DICIEMBRE</v>
      </c>
      <c r="E2902" t="str">
        <f t="shared" si="483"/>
        <v>MIÉ.</v>
      </c>
      <c r="F2902" t="str">
        <f t="shared" si="484"/>
        <v>50</v>
      </c>
      <c r="G2902">
        <f t="shared" si="485"/>
        <v>2025</v>
      </c>
      <c r="H2902" t="str">
        <f t="shared" si="486"/>
        <v>46</v>
      </c>
      <c r="I2902" t="str">
        <f t="shared" si="488"/>
        <v>2025-12</v>
      </c>
      <c r="J2902" s="6">
        <v>12</v>
      </c>
      <c r="K2902" t="str">
        <f>VLOOKUP(J2902,Hoja1!$A$1:$B$12,2,0)</f>
        <v>DICIEMBRE</v>
      </c>
      <c r="L2902" t="s">
        <v>22</v>
      </c>
      <c r="M2902" s="6" t="str">
        <f t="shared" si="480"/>
        <v>23</v>
      </c>
      <c r="N2902" t="str">
        <f t="shared" si="489"/>
        <v>04</v>
      </c>
    </row>
    <row r="2903" spans="1:14" hidden="1">
      <c r="A2903" s="1">
        <v>46002</v>
      </c>
      <c r="B2903">
        <f t="shared" si="481"/>
        <v>2025</v>
      </c>
      <c r="C2903" t="str">
        <f t="shared" si="482"/>
        <v>12</v>
      </c>
      <c r="D2903" t="str">
        <f t="shared" si="487"/>
        <v>DICIEMBRE</v>
      </c>
      <c r="E2903" t="str">
        <f t="shared" si="483"/>
        <v>JUE.</v>
      </c>
      <c r="F2903" t="str">
        <f t="shared" si="484"/>
        <v>50</v>
      </c>
      <c r="G2903">
        <f t="shared" si="485"/>
        <v>2025</v>
      </c>
      <c r="H2903" t="str">
        <f t="shared" si="486"/>
        <v>46</v>
      </c>
      <c r="I2903" t="str">
        <f t="shared" si="488"/>
        <v>2025-12</v>
      </c>
      <c r="J2903" s="6">
        <v>12</v>
      </c>
      <c r="K2903" t="str">
        <f>VLOOKUP(J2903,Hoja1!$A$1:$B$12,2,0)</f>
        <v>DICIEMBRE</v>
      </c>
      <c r="L2903" t="s">
        <v>22</v>
      </c>
      <c r="M2903" s="6" t="str">
        <f t="shared" si="480"/>
        <v>23</v>
      </c>
      <c r="N2903" t="str">
        <f t="shared" si="489"/>
        <v>04</v>
      </c>
    </row>
    <row r="2904" spans="1:14" hidden="1">
      <c r="A2904" s="1">
        <v>46003</v>
      </c>
      <c r="B2904">
        <f t="shared" si="481"/>
        <v>2025</v>
      </c>
      <c r="C2904" t="str">
        <f t="shared" si="482"/>
        <v>12</v>
      </c>
      <c r="D2904" t="str">
        <f t="shared" si="487"/>
        <v>DICIEMBRE</v>
      </c>
      <c r="E2904" t="str">
        <f t="shared" si="483"/>
        <v>VIE.</v>
      </c>
      <c r="F2904" t="str">
        <f t="shared" si="484"/>
        <v>50</v>
      </c>
      <c r="G2904">
        <f t="shared" si="485"/>
        <v>2025</v>
      </c>
      <c r="H2904" t="str">
        <f t="shared" si="486"/>
        <v>46</v>
      </c>
      <c r="I2904" t="str">
        <f t="shared" si="488"/>
        <v>2025-12</v>
      </c>
      <c r="J2904" s="6">
        <v>12</v>
      </c>
      <c r="K2904" t="str">
        <f>VLOOKUP(J2904,Hoja1!$A$1:$B$12,2,0)</f>
        <v>DICIEMBRE</v>
      </c>
      <c r="L2904" t="s">
        <v>22</v>
      </c>
      <c r="M2904" s="6" t="str">
        <f t="shared" si="480"/>
        <v>23</v>
      </c>
      <c r="N2904" t="str">
        <f t="shared" si="489"/>
        <v>04</v>
      </c>
    </row>
    <row r="2905" spans="1:14" hidden="1">
      <c r="A2905" s="1">
        <v>46004</v>
      </c>
      <c r="B2905">
        <f t="shared" si="481"/>
        <v>2025</v>
      </c>
      <c r="C2905" t="str">
        <f t="shared" si="482"/>
        <v>12</v>
      </c>
      <c r="D2905" t="str">
        <f t="shared" si="487"/>
        <v>DICIEMBRE</v>
      </c>
      <c r="E2905" t="str">
        <f t="shared" si="483"/>
        <v>SÁB.</v>
      </c>
      <c r="F2905" t="str">
        <f t="shared" si="484"/>
        <v>50</v>
      </c>
      <c r="G2905">
        <f t="shared" si="485"/>
        <v>2025</v>
      </c>
      <c r="H2905" t="str">
        <f t="shared" si="486"/>
        <v>46</v>
      </c>
      <c r="I2905" t="str">
        <f t="shared" si="488"/>
        <v>2025-12</v>
      </c>
      <c r="J2905" s="6">
        <v>12</v>
      </c>
      <c r="K2905" t="str">
        <f>VLOOKUP(J2905,Hoja1!$A$1:$B$12,2,0)</f>
        <v>DICIEMBRE</v>
      </c>
      <c r="L2905" t="s">
        <v>22</v>
      </c>
      <c r="M2905" s="6" t="str">
        <f t="shared" si="480"/>
        <v>23</v>
      </c>
      <c r="N2905" t="str">
        <f t="shared" si="489"/>
        <v>04</v>
      </c>
    </row>
    <row r="2906" spans="1:14" hidden="1">
      <c r="A2906" s="1">
        <v>46005</v>
      </c>
      <c r="B2906">
        <f t="shared" si="481"/>
        <v>2025</v>
      </c>
      <c r="C2906" t="str">
        <f t="shared" si="482"/>
        <v>12</v>
      </c>
      <c r="D2906" t="str">
        <f t="shared" si="487"/>
        <v>DICIEMBRE</v>
      </c>
      <c r="E2906" t="str">
        <f t="shared" si="483"/>
        <v>DOM.</v>
      </c>
      <c r="F2906" t="str">
        <f t="shared" si="484"/>
        <v>51</v>
      </c>
      <c r="G2906">
        <f t="shared" si="485"/>
        <v>2025</v>
      </c>
      <c r="H2906" t="str">
        <f t="shared" si="486"/>
        <v>47</v>
      </c>
      <c r="I2906" t="str">
        <f t="shared" si="488"/>
        <v>2025-12</v>
      </c>
      <c r="J2906" s="6">
        <v>12</v>
      </c>
      <c r="K2906" t="str">
        <f>VLOOKUP(J2906,Hoja1!$A$1:$B$12,2,0)</f>
        <v>DICIEMBRE</v>
      </c>
      <c r="L2906" t="s">
        <v>22</v>
      </c>
      <c r="M2906" s="6" t="str">
        <f t="shared" si="480"/>
        <v>24</v>
      </c>
      <c r="N2906" t="str">
        <f t="shared" si="489"/>
        <v>04</v>
      </c>
    </row>
    <row r="2907" spans="1:14" hidden="1">
      <c r="A2907" s="1">
        <v>46006</v>
      </c>
      <c r="B2907">
        <f t="shared" si="481"/>
        <v>2025</v>
      </c>
      <c r="C2907" t="str">
        <f t="shared" si="482"/>
        <v>12</v>
      </c>
      <c r="D2907" t="str">
        <f t="shared" si="487"/>
        <v>DICIEMBRE</v>
      </c>
      <c r="E2907" t="str">
        <f t="shared" si="483"/>
        <v>LUN.</v>
      </c>
      <c r="F2907" t="str">
        <f t="shared" si="484"/>
        <v>51</v>
      </c>
      <c r="G2907">
        <f t="shared" si="485"/>
        <v>2025</v>
      </c>
      <c r="H2907" t="str">
        <f t="shared" si="486"/>
        <v>47</v>
      </c>
      <c r="I2907" t="str">
        <f t="shared" si="488"/>
        <v>2025-12</v>
      </c>
      <c r="J2907" s="6">
        <v>12</v>
      </c>
      <c r="K2907" t="str">
        <f>VLOOKUP(J2907,Hoja1!$A$1:$B$12,2,0)</f>
        <v>DICIEMBRE</v>
      </c>
      <c r="L2907" t="s">
        <v>22</v>
      </c>
      <c r="M2907" s="6" t="str">
        <f t="shared" si="480"/>
        <v>24</v>
      </c>
      <c r="N2907" t="str">
        <f t="shared" si="489"/>
        <v>04</v>
      </c>
    </row>
    <row r="2908" spans="1:14" hidden="1">
      <c r="A2908" s="1">
        <v>46007</v>
      </c>
      <c r="B2908">
        <f t="shared" si="481"/>
        <v>2025</v>
      </c>
      <c r="C2908" t="str">
        <f t="shared" si="482"/>
        <v>12</v>
      </c>
      <c r="D2908" t="str">
        <f t="shared" si="487"/>
        <v>DICIEMBRE</v>
      </c>
      <c r="E2908" t="str">
        <f t="shared" si="483"/>
        <v>MAR.</v>
      </c>
      <c r="F2908" t="str">
        <f t="shared" si="484"/>
        <v>51</v>
      </c>
      <c r="G2908">
        <f t="shared" si="485"/>
        <v>2025</v>
      </c>
      <c r="H2908" t="str">
        <f t="shared" si="486"/>
        <v>47</v>
      </c>
      <c r="I2908" t="str">
        <f t="shared" si="488"/>
        <v>2025-12</v>
      </c>
      <c r="J2908" s="6">
        <v>12</v>
      </c>
      <c r="K2908" t="str">
        <f>VLOOKUP(J2908,Hoja1!$A$1:$B$12,2,0)</f>
        <v>DICIEMBRE</v>
      </c>
      <c r="L2908" t="s">
        <v>22</v>
      </c>
      <c r="M2908" s="6" t="str">
        <f t="shared" si="480"/>
        <v>24</v>
      </c>
      <c r="N2908" t="str">
        <f t="shared" si="489"/>
        <v>04</v>
      </c>
    </row>
    <row r="2909" spans="1:14" hidden="1">
      <c r="A2909" s="1">
        <v>46008</v>
      </c>
      <c r="B2909">
        <f t="shared" si="481"/>
        <v>2025</v>
      </c>
      <c r="C2909" t="str">
        <f t="shared" si="482"/>
        <v>12</v>
      </c>
      <c r="D2909" t="str">
        <f t="shared" si="487"/>
        <v>DICIEMBRE</v>
      </c>
      <c r="E2909" t="str">
        <f t="shared" si="483"/>
        <v>MIÉ.</v>
      </c>
      <c r="F2909" t="str">
        <f t="shared" si="484"/>
        <v>51</v>
      </c>
      <c r="G2909">
        <f t="shared" si="485"/>
        <v>2025</v>
      </c>
      <c r="H2909" t="str">
        <f t="shared" si="486"/>
        <v>47</v>
      </c>
      <c r="I2909" t="str">
        <f t="shared" si="488"/>
        <v>2025-12</v>
      </c>
      <c r="J2909" s="6">
        <v>12</v>
      </c>
      <c r="K2909" t="str">
        <f>VLOOKUP(J2909,Hoja1!$A$1:$B$12,2,0)</f>
        <v>DICIEMBRE</v>
      </c>
      <c r="L2909" t="s">
        <v>22</v>
      </c>
      <c r="M2909" s="6" t="str">
        <f t="shared" si="480"/>
        <v>24</v>
      </c>
      <c r="N2909" t="str">
        <f t="shared" si="489"/>
        <v>04</v>
      </c>
    </row>
    <row r="2910" spans="1:14" hidden="1">
      <c r="A2910" s="1">
        <v>46009</v>
      </c>
      <c r="B2910">
        <f t="shared" si="481"/>
        <v>2025</v>
      </c>
      <c r="C2910" t="str">
        <f t="shared" si="482"/>
        <v>12</v>
      </c>
      <c r="D2910" t="str">
        <f t="shared" si="487"/>
        <v>DICIEMBRE</v>
      </c>
      <c r="E2910" t="str">
        <f t="shared" si="483"/>
        <v>JUE.</v>
      </c>
      <c r="F2910" t="str">
        <f t="shared" si="484"/>
        <v>51</v>
      </c>
      <c r="G2910">
        <f t="shared" si="485"/>
        <v>2025</v>
      </c>
      <c r="H2910" t="str">
        <f t="shared" si="486"/>
        <v>47</v>
      </c>
      <c r="I2910" t="str">
        <f t="shared" si="488"/>
        <v>2025-12</v>
      </c>
      <c r="J2910" s="6">
        <v>12</v>
      </c>
      <c r="K2910" t="str">
        <f>VLOOKUP(J2910,Hoja1!$A$1:$B$12,2,0)</f>
        <v>DICIEMBRE</v>
      </c>
      <c r="L2910" t="s">
        <v>22</v>
      </c>
      <c r="M2910" s="6" t="str">
        <f t="shared" si="480"/>
        <v>24</v>
      </c>
      <c r="N2910" t="str">
        <f t="shared" si="489"/>
        <v>04</v>
      </c>
    </row>
    <row r="2911" spans="1:14" hidden="1">
      <c r="A2911" s="1">
        <v>46010</v>
      </c>
      <c r="B2911">
        <f t="shared" si="481"/>
        <v>2025</v>
      </c>
      <c r="C2911" t="str">
        <f t="shared" si="482"/>
        <v>12</v>
      </c>
      <c r="D2911" t="str">
        <f t="shared" si="487"/>
        <v>DICIEMBRE</v>
      </c>
      <c r="E2911" t="str">
        <f t="shared" si="483"/>
        <v>VIE.</v>
      </c>
      <c r="F2911" t="str">
        <f t="shared" si="484"/>
        <v>51</v>
      </c>
      <c r="G2911">
        <f t="shared" si="485"/>
        <v>2025</v>
      </c>
      <c r="H2911" t="str">
        <f t="shared" si="486"/>
        <v>47</v>
      </c>
      <c r="I2911" t="str">
        <f t="shared" si="488"/>
        <v>2025-12</v>
      </c>
      <c r="J2911" s="6">
        <v>12</v>
      </c>
      <c r="K2911" t="str">
        <f>VLOOKUP(J2911,Hoja1!$A$1:$B$12,2,0)</f>
        <v>DICIEMBRE</v>
      </c>
      <c r="L2911" t="s">
        <v>22</v>
      </c>
      <c r="M2911" s="6" t="str">
        <f t="shared" si="480"/>
        <v>24</v>
      </c>
      <c r="N2911" t="str">
        <f t="shared" si="489"/>
        <v>04</v>
      </c>
    </row>
    <row r="2912" spans="1:14" hidden="1">
      <c r="A2912" s="1">
        <v>46011</v>
      </c>
      <c r="B2912">
        <f t="shared" si="481"/>
        <v>2025</v>
      </c>
      <c r="C2912" t="str">
        <f t="shared" si="482"/>
        <v>12</v>
      </c>
      <c r="D2912" t="str">
        <f t="shared" si="487"/>
        <v>DICIEMBRE</v>
      </c>
      <c r="E2912" t="str">
        <f t="shared" si="483"/>
        <v>SÁB.</v>
      </c>
      <c r="F2912" t="str">
        <f t="shared" si="484"/>
        <v>51</v>
      </c>
      <c r="G2912">
        <f t="shared" si="485"/>
        <v>2025</v>
      </c>
      <c r="H2912" t="str">
        <f t="shared" si="486"/>
        <v>47</v>
      </c>
      <c r="I2912" t="str">
        <f t="shared" si="488"/>
        <v>2025-12</v>
      </c>
      <c r="J2912" s="6">
        <v>12</v>
      </c>
      <c r="K2912" t="str">
        <f>VLOOKUP(J2912,Hoja1!$A$1:$B$12,2,0)</f>
        <v>DICIEMBRE</v>
      </c>
      <c r="L2912" t="s">
        <v>22</v>
      </c>
      <c r="M2912" s="6" t="str">
        <f t="shared" si="480"/>
        <v>24</v>
      </c>
      <c r="N2912" t="str">
        <f t="shared" si="489"/>
        <v>04</v>
      </c>
    </row>
    <row r="2913" spans="1:14" hidden="1">
      <c r="A2913" s="1">
        <v>46012</v>
      </c>
      <c r="B2913">
        <f t="shared" si="481"/>
        <v>2025</v>
      </c>
      <c r="C2913" t="str">
        <f t="shared" si="482"/>
        <v>12</v>
      </c>
      <c r="D2913" t="str">
        <f t="shared" si="487"/>
        <v>DICIEMBRE</v>
      </c>
      <c r="E2913" t="str">
        <f t="shared" si="483"/>
        <v>DOM.</v>
      </c>
      <c r="F2913" t="str">
        <f t="shared" si="484"/>
        <v>52</v>
      </c>
      <c r="G2913">
        <f t="shared" si="485"/>
        <v>2025</v>
      </c>
      <c r="H2913" t="str">
        <f t="shared" si="486"/>
        <v>48</v>
      </c>
      <c r="I2913" t="str">
        <f t="shared" si="488"/>
        <v>2025-12</v>
      </c>
      <c r="J2913" s="6">
        <v>12</v>
      </c>
      <c r="K2913" t="str">
        <f>VLOOKUP(J2913,Hoja1!$A$1:$B$12,2,0)</f>
        <v>DICIEMBRE</v>
      </c>
      <c r="L2913" t="s">
        <v>22</v>
      </c>
      <c r="M2913" s="6" t="str">
        <f t="shared" si="480"/>
        <v>24</v>
      </c>
      <c r="N2913" t="str">
        <f t="shared" si="489"/>
        <v>04</v>
      </c>
    </row>
    <row r="2914" spans="1:14" hidden="1">
      <c r="A2914" s="1">
        <v>46013</v>
      </c>
      <c r="B2914">
        <f t="shared" si="481"/>
        <v>2025</v>
      </c>
      <c r="C2914" t="str">
        <f t="shared" si="482"/>
        <v>12</v>
      </c>
      <c r="D2914" t="str">
        <f t="shared" si="487"/>
        <v>DICIEMBRE</v>
      </c>
      <c r="E2914" t="str">
        <f t="shared" si="483"/>
        <v>LUN.</v>
      </c>
      <c r="F2914" t="str">
        <f t="shared" si="484"/>
        <v>52</v>
      </c>
      <c r="G2914">
        <f t="shared" si="485"/>
        <v>2025</v>
      </c>
      <c r="H2914" t="str">
        <f t="shared" si="486"/>
        <v>48</v>
      </c>
      <c r="I2914" t="str">
        <f t="shared" si="488"/>
        <v>2025-12</v>
      </c>
      <c r="J2914" s="6">
        <v>12</v>
      </c>
      <c r="K2914" t="str">
        <f>VLOOKUP(J2914,Hoja1!$A$1:$B$12,2,0)</f>
        <v>DICIEMBRE</v>
      </c>
      <c r="L2914" t="s">
        <v>22</v>
      </c>
      <c r="M2914" s="6" t="str">
        <f t="shared" si="480"/>
        <v>24</v>
      </c>
      <c r="N2914" t="str">
        <f t="shared" si="489"/>
        <v>04</v>
      </c>
    </row>
    <row r="2915" spans="1:14" hidden="1">
      <c r="A2915" s="1">
        <v>46014</v>
      </c>
      <c r="B2915">
        <f t="shared" si="481"/>
        <v>2025</v>
      </c>
      <c r="C2915" t="str">
        <f t="shared" si="482"/>
        <v>12</v>
      </c>
      <c r="D2915" t="str">
        <f t="shared" si="487"/>
        <v>DICIEMBRE</v>
      </c>
      <c r="E2915" t="str">
        <f t="shared" si="483"/>
        <v>MAR.</v>
      </c>
      <c r="F2915" t="str">
        <f t="shared" si="484"/>
        <v>52</v>
      </c>
      <c r="G2915">
        <f t="shared" si="485"/>
        <v>2025</v>
      </c>
      <c r="H2915" t="str">
        <f t="shared" si="486"/>
        <v>48</v>
      </c>
      <c r="I2915" t="str">
        <f t="shared" si="488"/>
        <v>2025-12</v>
      </c>
      <c r="J2915" s="6">
        <v>12</v>
      </c>
      <c r="K2915" t="str">
        <f>VLOOKUP(J2915,Hoja1!$A$1:$B$12,2,0)</f>
        <v>DICIEMBRE</v>
      </c>
      <c r="L2915" t="s">
        <v>22</v>
      </c>
      <c r="M2915" s="6" t="str">
        <f t="shared" si="480"/>
        <v>24</v>
      </c>
      <c r="N2915" t="str">
        <f t="shared" si="489"/>
        <v>04</v>
      </c>
    </row>
    <row r="2916" spans="1:14" hidden="1">
      <c r="A2916" s="1">
        <v>46015</v>
      </c>
      <c r="B2916">
        <f t="shared" si="481"/>
        <v>2025</v>
      </c>
      <c r="C2916" t="str">
        <f t="shared" si="482"/>
        <v>12</v>
      </c>
      <c r="D2916" t="str">
        <f t="shared" si="487"/>
        <v>DICIEMBRE</v>
      </c>
      <c r="E2916" t="str">
        <f t="shared" si="483"/>
        <v>MIÉ.</v>
      </c>
      <c r="F2916" t="str">
        <f t="shared" si="484"/>
        <v>52</v>
      </c>
      <c r="G2916">
        <f t="shared" si="485"/>
        <v>2025</v>
      </c>
      <c r="H2916" t="str">
        <f t="shared" si="486"/>
        <v>48</v>
      </c>
      <c r="I2916" t="str">
        <f t="shared" si="488"/>
        <v>2025-12</v>
      </c>
      <c r="J2916" s="6">
        <v>12</v>
      </c>
      <c r="K2916" t="str">
        <f>VLOOKUP(J2916,Hoja1!$A$1:$B$12,2,0)</f>
        <v>DICIEMBRE</v>
      </c>
      <c r="L2916" t="s">
        <v>22</v>
      </c>
      <c r="M2916" s="6" t="str">
        <f t="shared" si="480"/>
        <v>24</v>
      </c>
      <c r="N2916" t="str">
        <f t="shared" si="489"/>
        <v>04</v>
      </c>
    </row>
    <row r="2917" spans="1:14" hidden="1">
      <c r="A2917" s="1">
        <v>46016</v>
      </c>
      <c r="B2917">
        <f t="shared" si="481"/>
        <v>2025</v>
      </c>
      <c r="C2917" t="str">
        <f t="shared" si="482"/>
        <v>12</v>
      </c>
      <c r="D2917" t="str">
        <f t="shared" si="487"/>
        <v>DICIEMBRE</v>
      </c>
      <c r="E2917" t="str">
        <f t="shared" si="483"/>
        <v>JUE.</v>
      </c>
      <c r="F2917" t="str">
        <f t="shared" si="484"/>
        <v>52</v>
      </c>
      <c r="G2917">
        <f t="shared" si="485"/>
        <v>2025</v>
      </c>
      <c r="H2917" t="str">
        <f t="shared" si="486"/>
        <v>48</v>
      </c>
      <c r="I2917" t="str">
        <f t="shared" si="488"/>
        <v>2025-12</v>
      </c>
      <c r="J2917" s="6">
        <v>12</v>
      </c>
      <c r="K2917" t="str">
        <f>VLOOKUP(J2917,Hoja1!$A$1:$B$12,2,0)</f>
        <v>DICIEMBRE</v>
      </c>
      <c r="L2917" t="s">
        <v>22</v>
      </c>
      <c r="M2917" s="6" t="str">
        <f t="shared" si="480"/>
        <v>24</v>
      </c>
      <c r="N2917" t="str">
        <f t="shared" si="489"/>
        <v>04</v>
      </c>
    </row>
    <row r="2918" spans="1:14" hidden="1">
      <c r="A2918" s="1">
        <v>46017</v>
      </c>
      <c r="B2918">
        <f t="shared" si="481"/>
        <v>2025</v>
      </c>
      <c r="C2918" t="str">
        <f t="shared" si="482"/>
        <v>12</v>
      </c>
      <c r="D2918" t="str">
        <f t="shared" si="487"/>
        <v>DICIEMBRE</v>
      </c>
      <c r="E2918" t="str">
        <f t="shared" si="483"/>
        <v>VIE.</v>
      </c>
      <c r="F2918" t="str">
        <f t="shared" si="484"/>
        <v>52</v>
      </c>
      <c r="G2918">
        <f t="shared" si="485"/>
        <v>2025</v>
      </c>
      <c r="H2918" t="str">
        <f t="shared" si="486"/>
        <v>48</v>
      </c>
      <c r="I2918" t="str">
        <f t="shared" si="488"/>
        <v>2025-12</v>
      </c>
      <c r="J2918" s="6">
        <v>12</v>
      </c>
      <c r="K2918" t="str">
        <f>VLOOKUP(J2918,Hoja1!$A$1:$B$12,2,0)</f>
        <v>DICIEMBRE</v>
      </c>
      <c r="L2918" t="s">
        <v>22</v>
      </c>
      <c r="M2918" s="6" t="str">
        <f t="shared" si="480"/>
        <v>24</v>
      </c>
      <c r="N2918" t="str">
        <f t="shared" si="489"/>
        <v>04</v>
      </c>
    </row>
    <row r="2919" spans="1:14" hidden="1">
      <c r="A2919" s="1">
        <v>46018</v>
      </c>
      <c r="B2919">
        <f t="shared" si="481"/>
        <v>2025</v>
      </c>
      <c r="C2919" t="str">
        <f t="shared" si="482"/>
        <v>12</v>
      </c>
      <c r="D2919" t="str">
        <f t="shared" si="487"/>
        <v>DICIEMBRE</v>
      </c>
      <c r="E2919" t="str">
        <f t="shared" si="483"/>
        <v>SÁB.</v>
      </c>
      <c r="F2919" t="str">
        <f t="shared" si="484"/>
        <v>52</v>
      </c>
      <c r="G2919">
        <f t="shared" si="485"/>
        <v>2025</v>
      </c>
      <c r="H2919" t="str">
        <f t="shared" si="486"/>
        <v>48</v>
      </c>
      <c r="I2919" t="str">
        <f t="shared" si="488"/>
        <v>2025-12</v>
      </c>
      <c r="J2919" s="6">
        <v>12</v>
      </c>
      <c r="K2919" t="str">
        <f>VLOOKUP(J2919,Hoja1!$A$1:$B$12,2,0)</f>
        <v>DICIEMBRE</v>
      </c>
      <c r="L2919" t="s">
        <v>22</v>
      </c>
      <c r="M2919" s="6" t="str">
        <f t="shared" si="480"/>
        <v>24</v>
      </c>
      <c r="N2919" t="str">
        <f t="shared" si="489"/>
        <v>04</v>
      </c>
    </row>
    <row r="2920" spans="1:14" hidden="1">
      <c r="A2920" s="1">
        <v>46019</v>
      </c>
      <c r="B2920">
        <f t="shared" si="481"/>
        <v>2025</v>
      </c>
      <c r="C2920" t="str">
        <f t="shared" si="482"/>
        <v>12</v>
      </c>
      <c r="D2920" t="str">
        <f t="shared" si="487"/>
        <v>DICIEMBRE</v>
      </c>
      <c r="E2920" t="str">
        <f t="shared" si="483"/>
        <v>DOM.</v>
      </c>
      <c r="F2920" t="str">
        <f t="shared" si="484"/>
        <v>52</v>
      </c>
      <c r="G2920">
        <f t="shared" si="485"/>
        <v>2025</v>
      </c>
      <c r="H2920" t="str">
        <f t="shared" si="486"/>
        <v>49</v>
      </c>
      <c r="I2920" t="str">
        <f t="shared" si="488"/>
        <v>2025-12</v>
      </c>
      <c r="J2920" s="6">
        <v>12</v>
      </c>
      <c r="K2920" t="str">
        <f>VLOOKUP(J2920,Hoja1!$A$1:$B$12,2,0)</f>
        <v>DICIEMBRE</v>
      </c>
      <c r="L2920" t="s">
        <v>22</v>
      </c>
      <c r="M2920" s="6" t="str">
        <f t="shared" si="480"/>
        <v>25</v>
      </c>
      <c r="N2920" t="str">
        <f t="shared" si="489"/>
        <v>04</v>
      </c>
    </row>
    <row r="2921" spans="1:14" hidden="1">
      <c r="A2921" s="1">
        <v>46020</v>
      </c>
      <c r="B2921">
        <f t="shared" si="481"/>
        <v>2025</v>
      </c>
      <c r="C2921" t="str">
        <f t="shared" si="482"/>
        <v>12</v>
      </c>
      <c r="D2921" t="str">
        <f t="shared" si="487"/>
        <v>DICIEMBRE</v>
      </c>
      <c r="E2921" t="str">
        <f t="shared" si="483"/>
        <v>LUN.</v>
      </c>
      <c r="F2921" t="str">
        <f t="shared" si="484"/>
        <v>52</v>
      </c>
      <c r="G2921">
        <f t="shared" si="485"/>
        <v>2025</v>
      </c>
      <c r="H2921" t="str">
        <f t="shared" si="486"/>
        <v>49</v>
      </c>
      <c r="I2921" t="str">
        <f t="shared" si="488"/>
        <v>2025-12</v>
      </c>
      <c r="J2921" s="6">
        <v>12</v>
      </c>
      <c r="K2921" t="str">
        <f>VLOOKUP(J2921,Hoja1!$A$1:$B$12,2,0)</f>
        <v>DICIEMBRE</v>
      </c>
      <c r="L2921" t="s">
        <v>22</v>
      </c>
      <c r="M2921" s="6" t="str">
        <f t="shared" si="480"/>
        <v>25</v>
      </c>
      <c r="N2921" t="str">
        <f t="shared" si="489"/>
        <v>04</v>
      </c>
    </row>
    <row r="2922" spans="1:14" hidden="1">
      <c r="A2922" s="1">
        <v>46021</v>
      </c>
      <c r="B2922">
        <f t="shared" si="481"/>
        <v>2025</v>
      </c>
      <c r="C2922" t="str">
        <f t="shared" si="482"/>
        <v>12</v>
      </c>
      <c r="D2922" t="str">
        <f t="shared" si="487"/>
        <v>DICIEMBRE</v>
      </c>
      <c r="E2922" t="str">
        <f t="shared" si="483"/>
        <v>MAR.</v>
      </c>
      <c r="F2922" t="str">
        <f t="shared" si="484"/>
        <v>52</v>
      </c>
      <c r="G2922">
        <f t="shared" si="485"/>
        <v>2025</v>
      </c>
      <c r="H2922" t="str">
        <f t="shared" si="486"/>
        <v>49</v>
      </c>
      <c r="I2922" t="str">
        <f t="shared" si="488"/>
        <v>2025-12</v>
      </c>
      <c r="J2922" s="6">
        <v>12</v>
      </c>
      <c r="K2922" t="str">
        <f>VLOOKUP(J2922,Hoja1!$A$1:$B$12,2,0)</f>
        <v>DICIEMBRE</v>
      </c>
      <c r="L2922" t="s">
        <v>22</v>
      </c>
      <c r="M2922" s="6" t="str">
        <f t="shared" si="480"/>
        <v>25</v>
      </c>
      <c r="N2922" t="str">
        <f t="shared" si="489"/>
        <v>04</v>
      </c>
    </row>
    <row r="2923" spans="1:14" hidden="1">
      <c r="A2923" s="1">
        <v>46022</v>
      </c>
      <c r="B2923">
        <f t="shared" si="481"/>
        <v>2025</v>
      </c>
      <c r="C2923" t="str">
        <f t="shared" si="482"/>
        <v>12</v>
      </c>
      <c r="D2923" t="str">
        <f t="shared" si="487"/>
        <v>DICIEMBRE</v>
      </c>
      <c r="E2923" t="str">
        <f t="shared" si="483"/>
        <v>MIÉ.</v>
      </c>
      <c r="F2923" t="str">
        <f t="shared" si="484"/>
        <v>52</v>
      </c>
      <c r="G2923">
        <f t="shared" si="485"/>
        <v>2025</v>
      </c>
      <c r="H2923" t="str">
        <f t="shared" si="486"/>
        <v>49</v>
      </c>
      <c r="I2923" t="str">
        <f t="shared" si="488"/>
        <v>2025-12</v>
      </c>
      <c r="J2923" s="6">
        <v>12</v>
      </c>
      <c r="K2923" t="str">
        <f>VLOOKUP(J2923,Hoja1!$A$1:$B$12,2,0)</f>
        <v>DICIEMBRE</v>
      </c>
      <c r="L2923" t="s">
        <v>22</v>
      </c>
      <c r="M2923" s="6" t="str">
        <f t="shared" si="480"/>
        <v>25</v>
      </c>
      <c r="N2923" t="str">
        <f t="shared" si="489"/>
        <v>04</v>
      </c>
    </row>
    <row r="2924" spans="1:14" hidden="1">
      <c r="A2924" s="1">
        <v>46023</v>
      </c>
      <c r="B2924">
        <f t="shared" si="481"/>
        <v>2026</v>
      </c>
      <c r="C2924" t="str">
        <f t="shared" si="482"/>
        <v>01</v>
      </c>
      <c r="D2924" t="str">
        <f t="shared" si="487"/>
        <v>ENERO</v>
      </c>
      <c r="E2924" t="str">
        <f t="shared" si="483"/>
        <v>JUE.</v>
      </c>
      <c r="F2924" t="str">
        <f t="shared" si="484"/>
        <v>01</v>
      </c>
      <c r="G2924">
        <f t="shared" si="485"/>
        <v>2025</v>
      </c>
      <c r="H2924" t="str">
        <f t="shared" si="486"/>
        <v>48</v>
      </c>
      <c r="I2924" t="str">
        <f t="shared" si="488"/>
        <v>2026-01</v>
      </c>
      <c r="J2924" s="6">
        <v>12</v>
      </c>
      <c r="K2924" t="str">
        <f>VLOOKUP(J2924,Hoja1!$A$1:$B$12,2,0)</f>
        <v>DICIEMBRE</v>
      </c>
      <c r="L2924" t="s">
        <v>22</v>
      </c>
      <c r="M2924" s="6" t="str">
        <f t="shared" si="480"/>
        <v>24</v>
      </c>
      <c r="N2924" t="str">
        <f t="shared" si="489"/>
        <v>04</v>
      </c>
    </row>
    <row r="2925" spans="1:14" hidden="1">
      <c r="A2925" s="1">
        <v>46024</v>
      </c>
      <c r="B2925">
        <f t="shared" si="481"/>
        <v>2026</v>
      </c>
      <c r="C2925" t="str">
        <f t="shared" si="482"/>
        <v>01</v>
      </c>
      <c r="D2925" t="str">
        <f t="shared" si="487"/>
        <v>ENERO</v>
      </c>
      <c r="E2925" t="str">
        <f t="shared" si="483"/>
        <v>VIE.</v>
      </c>
      <c r="F2925" t="str">
        <f t="shared" si="484"/>
        <v>01</v>
      </c>
      <c r="G2925">
        <f t="shared" si="485"/>
        <v>2025</v>
      </c>
      <c r="H2925" t="str">
        <f t="shared" si="486"/>
        <v>48</v>
      </c>
      <c r="I2925" t="str">
        <f t="shared" si="488"/>
        <v>2026-01</v>
      </c>
      <c r="J2925" s="6">
        <v>12</v>
      </c>
      <c r="K2925" t="str">
        <f>VLOOKUP(J2925,Hoja1!$A$1:$B$12,2,0)</f>
        <v>DICIEMBRE</v>
      </c>
      <c r="L2925" t="s">
        <v>22</v>
      </c>
      <c r="M2925" s="6" t="str">
        <f t="shared" si="480"/>
        <v>24</v>
      </c>
      <c r="N2925" t="str">
        <f t="shared" si="489"/>
        <v>04</v>
      </c>
    </row>
    <row r="2926" spans="1:14" hidden="1">
      <c r="A2926" s="1">
        <v>46025</v>
      </c>
      <c r="B2926">
        <f t="shared" ref="B2926:B2943" si="490">YEAR(A2926)</f>
        <v>2026</v>
      </c>
      <c r="C2926" t="str">
        <f t="shared" ref="C2926:C2943" si="491">TEXT(MONTH(A2926),"00")</f>
        <v>01</v>
      </c>
      <c r="D2926" t="str">
        <f t="shared" si="487"/>
        <v>ENERO</v>
      </c>
      <c r="E2926" t="str">
        <f t="shared" ref="E2926:E2943" si="492">UPPER(TEXT(A2926,"ddd"))</f>
        <v>SÁB.</v>
      </c>
      <c r="F2926" t="str">
        <f t="shared" ref="F2926:F2943" si="493">IF(WEEKNUM(A2926) = 53, TEXT(52,"##"), TEXT(WEEKNUM(A2926),"00"))</f>
        <v>01</v>
      </c>
      <c r="G2926">
        <f t="shared" ref="G2926:G2943" si="494">IF((WEEKNUM(A2926))-5 &lt;= 0,(YEAR(A2926)) - 1, YEAR(A2926))</f>
        <v>2025</v>
      </c>
      <c r="H2926" t="str">
        <f t="shared" ref="H2926:H2943" si="495">IF(F2926-4&lt;=0,IF(F2926="01",TEXT(48,"00"),TEXT(49+F2926-1,"00")),TEXT((WEEKNUM(A2926))-4,"00"))</f>
        <v>48</v>
      </c>
      <c r="I2926" t="str">
        <f t="shared" si="488"/>
        <v>2026-01</v>
      </c>
      <c r="J2926" s="6">
        <v>12</v>
      </c>
      <c r="K2926" t="str">
        <f>VLOOKUP(J2926,Hoja1!$A$1:$B$12,2,0)</f>
        <v>DICIEMBRE</v>
      </c>
      <c r="L2926" t="s">
        <v>22</v>
      </c>
      <c r="M2926" s="6" t="str">
        <f t="shared" si="480"/>
        <v>24</v>
      </c>
      <c r="N2926" t="str">
        <f t="shared" si="489"/>
        <v>04</v>
      </c>
    </row>
    <row r="2927" spans="1:14" hidden="1">
      <c r="A2927" s="1">
        <v>46026</v>
      </c>
      <c r="B2927">
        <f t="shared" si="490"/>
        <v>2026</v>
      </c>
      <c r="C2927" t="str">
        <f t="shared" si="491"/>
        <v>01</v>
      </c>
      <c r="D2927" t="str">
        <f t="shared" si="487"/>
        <v>ENERO</v>
      </c>
      <c r="E2927" t="str">
        <f t="shared" si="492"/>
        <v>DOM.</v>
      </c>
      <c r="F2927" t="str">
        <f t="shared" si="493"/>
        <v>02</v>
      </c>
      <c r="G2927">
        <f t="shared" si="494"/>
        <v>2025</v>
      </c>
      <c r="H2927" t="str">
        <f t="shared" si="495"/>
        <v>50</v>
      </c>
      <c r="I2927" t="str">
        <f t="shared" si="488"/>
        <v>2026-01</v>
      </c>
      <c r="J2927" s="6">
        <v>13</v>
      </c>
      <c r="K2927" t="str">
        <f>VLOOKUP(J2927,Hoja1!$A$1:$B$12,2,0)</f>
        <v>ENERO</v>
      </c>
      <c r="L2927" t="s">
        <v>22</v>
      </c>
      <c r="M2927" s="6" t="str">
        <f t="shared" si="480"/>
        <v>25</v>
      </c>
      <c r="N2927" t="str">
        <f t="shared" si="489"/>
        <v>04</v>
      </c>
    </row>
    <row r="2928" spans="1:14" hidden="1">
      <c r="A2928" s="1">
        <v>46027</v>
      </c>
      <c r="B2928">
        <f t="shared" si="490"/>
        <v>2026</v>
      </c>
      <c r="C2928" t="str">
        <f t="shared" si="491"/>
        <v>01</v>
      </c>
      <c r="D2928" t="str">
        <f t="shared" si="487"/>
        <v>ENERO</v>
      </c>
      <c r="E2928" t="str">
        <f t="shared" si="492"/>
        <v>LUN.</v>
      </c>
      <c r="F2928" t="str">
        <f t="shared" si="493"/>
        <v>02</v>
      </c>
      <c r="G2928">
        <f t="shared" si="494"/>
        <v>2025</v>
      </c>
      <c r="H2928" t="str">
        <f t="shared" si="495"/>
        <v>50</v>
      </c>
      <c r="I2928" t="str">
        <f t="shared" si="488"/>
        <v>2026-01</v>
      </c>
      <c r="J2928" s="6">
        <v>13</v>
      </c>
      <c r="K2928" t="str">
        <f>VLOOKUP(J2928,Hoja1!$A$1:$B$12,2,0)</f>
        <v>ENERO</v>
      </c>
      <c r="L2928" t="s">
        <v>22</v>
      </c>
      <c r="M2928" s="6" t="str">
        <f t="shared" si="480"/>
        <v>25</v>
      </c>
      <c r="N2928" t="str">
        <f t="shared" si="489"/>
        <v>04</v>
      </c>
    </row>
    <row r="2929" spans="1:14" hidden="1">
      <c r="A2929" s="1">
        <v>46028</v>
      </c>
      <c r="B2929">
        <f t="shared" si="490"/>
        <v>2026</v>
      </c>
      <c r="C2929" t="str">
        <f t="shared" si="491"/>
        <v>01</v>
      </c>
      <c r="D2929" t="str">
        <f t="shared" si="487"/>
        <v>ENERO</v>
      </c>
      <c r="E2929" t="str">
        <f t="shared" si="492"/>
        <v>MAR.</v>
      </c>
      <c r="F2929" t="str">
        <f t="shared" si="493"/>
        <v>02</v>
      </c>
      <c r="G2929">
        <f t="shared" si="494"/>
        <v>2025</v>
      </c>
      <c r="H2929" t="str">
        <f t="shared" si="495"/>
        <v>50</v>
      </c>
      <c r="I2929" t="str">
        <f t="shared" si="488"/>
        <v>2026-01</v>
      </c>
      <c r="J2929" s="6">
        <v>13</v>
      </c>
      <c r="K2929" t="str">
        <f>VLOOKUP(J2929,Hoja1!$A$1:$B$12,2,0)</f>
        <v>ENERO</v>
      </c>
      <c r="L2929" t="s">
        <v>22</v>
      </c>
      <c r="M2929" s="6" t="str">
        <f t="shared" si="480"/>
        <v>25</v>
      </c>
      <c r="N2929" t="str">
        <f t="shared" si="489"/>
        <v>04</v>
      </c>
    </row>
    <row r="2930" spans="1:14" hidden="1">
      <c r="A2930" s="1">
        <v>46029</v>
      </c>
      <c r="B2930">
        <f t="shared" si="490"/>
        <v>2026</v>
      </c>
      <c r="C2930" t="str">
        <f t="shared" si="491"/>
        <v>01</v>
      </c>
      <c r="D2930" t="str">
        <f t="shared" si="487"/>
        <v>ENERO</v>
      </c>
      <c r="E2930" t="str">
        <f t="shared" si="492"/>
        <v>MIÉ.</v>
      </c>
      <c r="F2930" t="str">
        <f t="shared" si="493"/>
        <v>02</v>
      </c>
      <c r="G2930">
        <f t="shared" si="494"/>
        <v>2025</v>
      </c>
      <c r="H2930" t="str">
        <f t="shared" si="495"/>
        <v>50</v>
      </c>
      <c r="I2930" t="str">
        <f t="shared" si="488"/>
        <v>2026-01</v>
      </c>
      <c r="J2930" s="6">
        <v>13</v>
      </c>
      <c r="K2930" t="str">
        <f>VLOOKUP(J2930,Hoja1!$A$1:$B$12,2,0)</f>
        <v>ENERO</v>
      </c>
      <c r="L2930" t="s">
        <v>22</v>
      </c>
      <c r="M2930" s="6" t="str">
        <f t="shared" si="480"/>
        <v>25</v>
      </c>
      <c r="N2930" t="str">
        <f t="shared" si="489"/>
        <v>04</v>
      </c>
    </row>
    <row r="2931" spans="1:14" hidden="1">
      <c r="A2931" s="1">
        <v>46030</v>
      </c>
      <c r="B2931">
        <f t="shared" si="490"/>
        <v>2026</v>
      </c>
      <c r="C2931" t="str">
        <f t="shared" si="491"/>
        <v>01</v>
      </c>
      <c r="D2931" t="str">
        <f t="shared" si="487"/>
        <v>ENERO</v>
      </c>
      <c r="E2931" t="str">
        <f t="shared" si="492"/>
        <v>JUE.</v>
      </c>
      <c r="F2931" t="str">
        <f t="shared" si="493"/>
        <v>02</v>
      </c>
      <c r="G2931">
        <f t="shared" si="494"/>
        <v>2025</v>
      </c>
      <c r="H2931" t="str">
        <f t="shared" si="495"/>
        <v>50</v>
      </c>
      <c r="I2931" t="str">
        <f t="shared" si="488"/>
        <v>2026-01</v>
      </c>
      <c r="J2931" s="6">
        <v>13</v>
      </c>
      <c r="K2931" t="str">
        <f>VLOOKUP(J2931,Hoja1!$A$1:$B$12,2,0)</f>
        <v>ENERO</v>
      </c>
      <c r="L2931" t="s">
        <v>22</v>
      </c>
      <c r="M2931" s="6" t="str">
        <f t="shared" si="480"/>
        <v>25</v>
      </c>
      <c r="N2931" t="str">
        <f t="shared" si="489"/>
        <v>04</v>
      </c>
    </row>
    <row r="2932" spans="1:14" hidden="1">
      <c r="A2932" s="1">
        <v>46031</v>
      </c>
      <c r="B2932">
        <f t="shared" si="490"/>
        <v>2026</v>
      </c>
      <c r="C2932" t="str">
        <f t="shared" si="491"/>
        <v>01</v>
      </c>
      <c r="D2932" t="str">
        <f t="shared" si="487"/>
        <v>ENERO</v>
      </c>
      <c r="E2932" t="str">
        <f t="shared" si="492"/>
        <v>VIE.</v>
      </c>
      <c r="F2932" t="str">
        <f t="shared" si="493"/>
        <v>02</v>
      </c>
      <c r="G2932">
        <f t="shared" si="494"/>
        <v>2025</v>
      </c>
      <c r="H2932" t="str">
        <f t="shared" si="495"/>
        <v>50</v>
      </c>
      <c r="I2932" t="str">
        <f t="shared" si="488"/>
        <v>2026-01</v>
      </c>
      <c r="J2932" s="6">
        <v>13</v>
      </c>
      <c r="K2932" t="str">
        <f>VLOOKUP(J2932,Hoja1!$A$1:$B$12,2,0)</f>
        <v>ENERO</v>
      </c>
      <c r="L2932" t="s">
        <v>22</v>
      </c>
      <c r="M2932" s="6" t="str">
        <f t="shared" si="480"/>
        <v>25</v>
      </c>
      <c r="N2932" t="str">
        <f t="shared" si="489"/>
        <v>04</v>
      </c>
    </row>
    <row r="2933" spans="1:14" hidden="1">
      <c r="A2933" s="1">
        <v>46032</v>
      </c>
      <c r="B2933">
        <f t="shared" si="490"/>
        <v>2026</v>
      </c>
      <c r="C2933" t="str">
        <f t="shared" si="491"/>
        <v>01</v>
      </c>
      <c r="D2933" t="str">
        <f t="shared" si="487"/>
        <v>ENERO</v>
      </c>
      <c r="E2933" t="str">
        <f t="shared" si="492"/>
        <v>SÁB.</v>
      </c>
      <c r="F2933" t="str">
        <f t="shared" si="493"/>
        <v>02</v>
      </c>
      <c r="G2933">
        <f t="shared" si="494"/>
        <v>2025</v>
      </c>
      <c r="H2933" t="str">
        <f t="shared" si="495"/>
        <v>50</v>
      </c>
      <c r="I2933" t="str">
        <f t="shared" si="488"/>
        <v>2026-01</v>
      </c>
      <c r="J2933" s="6">
        <v>13</v>
      </c>
      <c r="K2933" t="str">
        <f>VLOOKUP(J2933,Hoja1!$A$1:$B$12,2,0)</f>
        <v>ENERO</v>
      </c>
      <c r="L2933" t="s">
        <v>22</v>
      </c>
      <c r="M2933" s="6" t="str">
        <f t="shared" si="480"/>
        <v>25</v>
      </c>
      <c r="N2933" t="str">
        <f t="shared" si="489"/>
        <v>04</v>
      </c>
    </row>
    <row r="2934" spans="1:14" hidden="1">
      <c r="A2934" s="1">
        <v>46033</v>
      </c>
      <c r="B2934">
        <f t="shared" si="490"/>
        <v>2026</v>
      </c>
      <c r="C2934" t="str">
        <f t="shared" si="491"/>
        <v>01</v>
      </c>
      <c r="D2934" t="str">
        <f t="shared" si="487"/>
        <v>ENERO</v>
      </c>
      <c r="E2934" t="str">
        <f t="shared" si="492"/>
        <v>DOM.</v>
      </c>
      <c r="F2934" t="str">
        <f t="shared" si="493"/>
        <v>03</v>
      </c>
      <c r="G2934">
        <f t="shared" si="494"/>
        <v>2025</v>
      </c>
      <c r="H2934" t="str">
        <f t="shared" si="495"/>
        <v>51</v>
      </c>
      <c r="I2934" t="str">
        <f t="shared" si="488"/>
        <v>2026-01</v>
      </c>
      <c r="J2934" s="6">
        <v>13</v>
      </c>
      <c r="K2934" t="str">
        <f>VLOOKUP(J2934,Hoja1!$A$1:$B$12,2,0)</f>
        <v>ENERO</v>
      </c>
      <c r="L2934" t="s">
        <v>22</v>
      </c>
      <c r="M2934" s="6" t="str">
        <f t="shared" si="480"/>
        <v>26</v>
      </c>
      <c r="N2934" t="str">
        <f t="shared" si="489"/>
        <v>04</v>
      </c>
    </row>
    <row r="2935" spans="1:14" hidden="1">
      <c r="A2935" s="1">
        <v>46034</v>
      </c>
      <c r="B2935">
        <f t="shared" si="490"/>
        <v>2026</v>
      </c>
      <c r="C2935" t="str">
        <f t="shared" si="491"/>
        <v>01</v>
      </c>
      <c r="D2935" t="str">
        <f t="shared" si="487"/>
        <v>ENERO</v>
      </c>
      <c r="E2935" t="str">
        <f t="shared" si="492"/>
        <v>LUN.</v>
      </c>
      <c r="F2935" t="str">
        <f t="shared" si="493"/>
        <v>03</v>
      </c>
      <c r="G2935">
        <f t="shared" si="494"/>
        <v>2025</v>
      </c>
      <c r="H2935" t="str">
        <f t="shared" si="495"/>
        <v>51</v>
      </c>
      <c r="I2935" t="str">
        <f t="shared" si="488"/>
        <v>2026-01</v>
      </c>
      <c r="J2935" s="6">
        <v>13</v>
      </c>
      <c r="K2935" t="str">
        <f>VLOOKUP(J2935,Hoja1!$A$1:$B$12,2,0)</f>
        <v>ENERO</v>
      </c>
      <c r="L2935" t="s">
        <v>22</v>
      </c>
      <c r="M2935" s="6" t="str">
        <f t="shared" si="480"/>
        <v>26</v>
      </c>
      <c r="N2935" t="str">
        <f t="shared" si="489"/>
        <v>04</v>
      </c>
    </row>
    <row r="2936" spans="1:14" hidden="1">
      <c r="A2936" s="1">
        <v>46035</v>
      </c>
      <c r="B2936">
        <f t="shared" si="490"/>
        <v>2026</v>
      </c>
      <c r="C2936" t="str">
        <f t="shared" si="491"/>
        <v>01</v>
      </c>
      <c r="D2936" t="str">
        <f t="shared" si="487"/>
        <v>ENERO</v>
      </c>
      <c r="E2936" t="str">
        <f t="shared" si="492"/>
        <v>MAR.</v>
      </c>
      <c r="F2936" t="str">
        <f t="shared" si="493"/>
        <v>03</v>
      </c>
      <c r="G2936">
        <f t="shared" si="494"/>
        <v>2025</v>
      </c>
      <c r="H2936" t="str">
        <f t="shared" si="495"/>
        <v>51</v>
      </c>
      <c r="I2936" t="str">
        <f t="shared" si="488"/>
        <v>2026-01</v>
      </c>
      <c r="J2936" s="6">
        <v>13</v>
      </c>
      <c r="K2936" t="str">
        <f>VLOOKUP(J2936,Hoja1!$A$1:$B$12,2,0)</f>
        <v>ENERO</v>
      </c>
      <c r="L2936" t="s">
        <v>22</v>
      </c>
      <c r="M2936" s="6" t="str">
        <f t="shared" ref="M2936:M2949" si="496">TEXT(ROUND(H2936/2,0),"00")</f>
        <v>26</v>
      </c>
      <c r="N2936" t="str">
        <f t="shared" si="489"/>
        <v>04</v>
      </c>
    </row>
    <row r="2937" spans="1:14" hidden="1">
      <c r="A2937" s="1">
        <v>46036</v>
      </c>
      <c r="B2937">
        <f t="shared" si="490"/>
        <v>2026</v>
      </c>
      <c r="C2937" t="str">
        <f t="shared" si="491"/>
        <v>01</v>
      </c>
      <c r="D2937" t="str">
        <f t="shared" si="487"/>
        <v>ENERO</v>
      </c>
      <c r="E2937" t="str">
        <f t="shared" si="492"/>
        <v>MIÉ.</v>
      </c>
      <c r="F2937" t="str">
        <f t="shared" si="493"/>
        <v>03</v>
      </c>
      <c r="G2937">
        <f t="shared" si="494"/>
        <v>2025</v>
      </c>
      <c r="H2937" t="str">
        <f t="shared" si="495"/>
        <v>51</v>
      </c>
      <c r="I2937" t="str">
        <f t="shared" si="488"/>
        <v>2026-01</v>
      </c>
      <c r="J2937" s="6">
        <v>13</v>
      </c>
      <c r="K2937" t="str">
        <f>VLOOKUP(J2937,Hoja1!$A$1:$B$12,2,0)</f>
        <v>ENERO</v>
      </c>
      <c r="L2937" t="s">
        <v>22</v>
      </c>
      <c r="M2937" s="6" t="str">
        <f t="shared" si="496"/>
        <v>26</v>
      </c>
      <c r="N2937" t="str">
        <f t="shared" si="489"/>
        <v>04</v>
      </c>
    </row>
    <row r="2938" spans="1:14" hidden="1">
      <c r="A2938" s="1">
        <v>46037</v>
      </c>
      <c r="B2938">
        <f t="shared" si="490"/>
        <v>2026</v>
      </c>
      <c r="C2938" t="str">
        <f t="shared" si="491"/>
        <v>01</v>
      </c>
      <c r="D2938" t="str">
        <f t="shared" si="487"/>
        <v>ENERO</v>
      </c>
      <c r="E2938" t="str">
        <f t="shared" si="492"/>
        <v>JUE.</v>
      </c>
      <c r="F2938" t="str">
        <f t="shared" si="493"/>
        <v>03</v>
      </c>
      <c r="G2938">
        <f t="shared" si="494"/>
        <v>2025</v>
      </c>
      <c r="H2938" t="str">
        <f t="shared" si="495"/>
        <v>51</v>
      </c>
      <c r="I2938" t="str">
        <f t="shared" si="488"/>
        <v>2026-01</v>
      </c>
      <c r="J2938" s="6">
        <v>13</v>
      </c>
      <c r="K2938" t="str">
        <f>VLOOKUP(J2938,Hoja1!$A$1:$B$12,2,0)</f>
        <v>ENERO</v>
      </c>
      <c r="L2938" t="s">
        <v>22</v>
      </c>
      <c r="M2938" s="6" t="str">
        <f t="shared" si="496"/>
        <v>26</v>
      </c>
      <c r="N2938" t="str">
        <f t="shared" si="489"/>
        <v>04</v>
      </c>
    </row>
    <row r="2939" spans="1:14" hidden="1">
      <c r="A2939" s="1">
        <v>46038</v>
      </c>
      <c r="B2939">
        <f t="shared" si="490"/>
        <v>2026</v>
      </c>
      <c r="C2939" t="str">
        <f t="shared" si="491"/>
        <v>01</v>
      </c>
      <c r="D2939" t="str">
        <f t="shared" si="487"/>
        <v>ENERO</v>
      </c>
      <c r="E2939" t="str">
        <f t="shared" si="492"/>
        <v>VIE.</v>
      </c>
      <c r="F2939" t="str">
        <f t="shared" si="493"/>
        <v>03</v>
      </c>
      <c r="G2939">
        <f t="shared" si="494"/>
        <v>2025</v>
      </c>
      <c r="H2939" t="str">
        <f t="shared" si="495"/>
        <v>51</v>
      </c>
      <c r="I2939" t="str">
        <f t="shared" si="488"/>
        <v>2026-01</v>
      </c>
      <c r="J2939" s="6">
        <v>13</v>
      </c>
      <c r="K2939" t="str">
        <f>VLOOKUP(J2939,Hoja1!$A$1:$B$12,2,0)</f>
        <v>ENERO</v>
      </c>
      <c r="L2939" t="s">
        <v>22</v>
      </c>
      <c r="M2939" s="6" t="str">
        <f t="shared" si="496"/>
        <v>26</v>
      </c>
      <c r="N2939" t="str">
        <f t="shared" si="489"/>
        <v>04</v>
      </c>
    </row>
    <row r="2940" spans="1:14" hidden="1">
      <c r="A2940" s="1">
        <v>46039</v>
      </c>
      <c r="B2940">
        <f t="shared" si="490"/>
        <v>2026</v>
      </c>
      <c r="C2940" t="str">
        <f t="shared" si="491"/>
        <v>01</v>
      </c>
      <c r="D2940" t="str">
        <f t="shared" si="487"/>
        <v>ENERO</v>
      </c>
      <c r="E2940" t="str">
        <f t="shared" si="492"/>
        <v>SÁB.</v>
      </c>
      <c r="F2940" t="str">
        <f t="shared" si="493"/>
        <v>03</v>
      </c>
      <c r="G2940">
        <f t="shared" si="494"/>
        <v>2025</v>
      </c>
      <c r="H2940" t="str">
        <f t="shared" si="495"/>
        <v>51</v>
      </c>
      <c r="I2940" t="str">
        <f t="shared" si="488"/>
        <v>2026-01</v>
      </c>
      <c r="J2940" s="6">
        <v>13</v>
      </c>
      <c r="K2940" t="str">
        <f>VLOOKUP(J2940,Hoja1!$A$1:$B$12,2,0)</f>
        <v>ENERO</v>
      </c>
      <c r="L2940" t="s">
        <v>22</v>
      </c>
      <c r="M2940" s="6" t="str">
        <f t="shared" si="496"/>
        <v>26</v>
      </c>
      <c r="N2940" t="str">
        <f t="shared" si="489"/>
        <v>04</v>
      </c>
    </row>
    <row r="2941" spans="1:14" hidden="1">
      <c r="A2941" s="1">
        <v>46040</v>
      </c>
      <c r="B2941">
        <f t="shared" si="490"/>
        <v>2026</v>
      </c>
      <c r="C2941" t="str">
        <f t="shared" si="491"/>
        <v>01</v>
      </c>
      <c r="D2941" t="str">
        <f t="shared" si="487"/>
        <v>ENERO</v>
      </c>
      <c r="E2941" t="str">
        <f t="shared" si="492"/>
        <v>DOM.</v>
      </c>
      <c r="F2941" t="str">
        <f t="shared" si="493"/>
        <v>04</v>
      </c>
      <c r="G2941">
        <f t="shared" si="494"/>
        <v>2025</v>
      </c>
      <c r="H2941" t="str">
        <f t="shared" si="495"/>
        <v>52</v>
      </c>
      <c r="I2941" t="str">
        <f t="shared" si="488"/>
        <v>2026-01</v>
      </c>
      <c r="J2941" s="6">
        <v>13</v>
      </c>
      <c r="K2941" t="str">
        <f>VLOOKUP(J2941,Hoja1!$A$1:$B$12,2,0)</f>
        <v>ENERO</v>
      </c>
      <c r="L2941" t="s">
        <v>22</v>
      </c>
      <c r="M2941" s="6" t="str">
        <f t="shared" si="496"/>
        <v>26</v>
      </c>
      <c r="N2941" t="str">
        <f t="shared" si="489"/>
        <v>04</v>
      </c>
    </row>
    <row r="2942" spans="1:14" hidden="1">
      <c r="A2942" s="1">
        <v>46041</v>
      </c>
      <c r="B2942">
        <f t="shared" si="490"/>
        <v>2026</v>
      </c>
      <c r="C2942" t="str">
        <f t="shared" si="491"/>
        <v>01</v>
      </c>
      <c r="D2942" t="str">
        <f t="shared" si="487"/>
        <v>ENERO</v>
      </c>
      <c r="E2942" t="str">
        <f t="shared" si="492"/>
        <v>LUN.</v>
      </c>
      <c r="F2942" t="str">
        <f t="shared" si="493"/>
        <v>04</v>
      </c>
      <c r="G2942">
        <f t="shared" si="494"/>
        <v>2025</v>
      </c>
      <c r="H2942" t="str">
        <f t="shared" si="495"/>
        <v>52</v>
      </c>
      <c r="I2942" t="str">
        <f t="shared" si="488"/>
        <v>2026-01</v>
      </c>
      <c r="J2942" s="6">
        <v>13</v>
      </c>
      <c r="K2942" t="str">
        <f>VLOOKUP(J2942,Hoja1!$A$1:$B$12,2,0)</f>
        <v>ENERO</v>
      </c>
      <c r="L2942" t="s">
        <v>22</v>
      </c>
      <c r="M2942" s="6" t="str">
        <f t="shared" si="496"/>
        <v>26</v>
      </c>
      <c r="N2942" t="str">
        <f t="shared" si="489"/>
        <v>04</v>
      </c>
    </row>
    <row r="2943" spans="1:14" hidden="1">
      <c r="A2943" s="1">
        <v>46042</v>
      </c>
      <c r="B2943">
        <f t="shared" si="490"/>
        <v>2026</v>
      </c>
      <c r="C2943" t="str">
        <f t="shared" si="491"/>
        <v>01</v>
      </c>
      <c r="D2943" t="str">
        <f t="shared" si="487"/>
        <v>ENERO</v>
      </c>
      <c r="E2943" t="str">
        <f t="shared" si="492"/>
        <v>MAR.</v>
      </c>
      <c r="F2943" t="str">
        <f t="shared" si="493"/>
        <v>04</v>
      </c>
      <c r="G2943">
        <f t="shared" si="494"/>
        <v>2025</v>
      </c>
      <c r="H2943" t="str">
        <f t="shared" si="495"/>
        <v>52</v>
      </c>
      <c r="I2943" t="str">
        <f t="shared" si="488"/>
        <v>2026-01</v>
      </c>
      <c r="J2943" s="6">
        <v>13</v>
      </c>
      <c r="K2943" t="str">
        <f>VLOOKUP(J2943,Hoja1!$A$1:$B$12,2,0)</f>
        <v>ENERO</v>
      </c>
      <c r="L2943" t="s">
        <v>22</v>
      </c>
      <c r="M2943" s="6" t="str">
        <f t="shared" si="496"/>
        <v>26</v>
      </c>
      <c r="N2943" t="str">
        <f t="shared" si="489"/>
        <v>04</v>
      </c>
    </row>
    <row r="2944" spans="1:14" hidden="1">
      <c r="A2944" s="1">
        <v>46043</v>
      </c>
      <c r="B2944">
        <f t="shared" ref="B2944:B2949" si="497">YEAR(A2944)</f>
        <v>2026</v>
      </c>
      <c r="C2944" t="str">
        <f t="shared" ref="C2944:C2949" si="498">TEXT(MONTH(A2944),"00")</f>
        <v>01</v>
      </c>
      <c r="D2944" t="str">
        <f t="shared" si="487"/>
        <v>ENERO</v>
      </c>
      <c r="E2944" t="str">
        <f t="shared" ref="E2944:E2949" si="499">UPPER(TEXT(A2944,"ddd"))</f>
        <v>MIÉ.</v>
      </c>
      <c r="F2944" t="str">
        <f t="shared" ref="F2944:F2949" si="500">IF(WEEKNUM(A2944) = 53, TEXT(52,"##"), TEXT(WEEKNUM(A2944),"00"))</f>
        <v>04</v>
      </c>
      <c r="G2944">
        <f t="shared" ref="G2944:G2949" si="501">IF((WEEKNUM(A2944))-5 &lt;= 0,(YEAR(A2944)) - 1, YEAR(A2944))</f>
        <v>2025</v>
      </c>
      <c r="H2944" t="str">
        <f t="shared" ref="H2944:H2949" si="502">IF(F2944-4&lt;=0,IF(F2944="01",TEXT(48,"00"),TEXT(49+F2944-1,"00")),TEXT((WEEKNUM(A2944))-4,"00"))</f>
        <v>52</v>
      </c>
      <c r="I2944" t="str">
        <f t="shared" si="488"/>
        <v>2026-01</v>
      </c>
      <c r="J2944" s="6">
        <v>13</v>
      </c>
      <c r="K2944" t="str">
        <f>VLOOKUP(J2944,Hoja1!$A$1:$B$12,2,0)</f>
        <v>ENERO</v>
      </c>
      <c r="L2944" t="s">
        <v>22</v>
      </c>
      <c r="M2944" s="6" t="str">
        <f t="shared" si="496"/>
        <v>26</v>
      </c>
      <c r="N2944" t="str">
        <f t="shared" si="489"/>
        <v>04</v>
      </c>
    </row>
    <row r="2945" spans="1:14" hidden="1">
      <c r="A2945" s="1">
        <v>46044</v>
      </c>
      <c r="B2945">
        <f t="shared" si="497"/>
        <v>2026</v>
      </c>
      <c r="C2945" t="str">
        <f t="shared" si="498"/>
        <v>01</v>
      </c>
      <c r="D2945" t="str">
        <f t="shared" si="487"/>
        <v>ENERO</v>
      </c>
      <c r="E2945" t="str">
        <f t="shared" si="499"/>
        <v>JUE.</v>
      </c>
      <c r="F2945" t="str">
        <f t="shared" si="500"/>
        <v>04</v>
      </c>
      <c r="G2945">
        <f t="shared" si="501"/>
        <v>2025</v>
      </c>
      <c r="H2945" t="str">
        <f t="shared" si="502"/>
        <v>52</v>
      </c>
      <c r="I2945" t="str">
        <f t="shared" si="488"/>
        <v>2026-01</v>
      </c>
      <c r="J2945" s="6">
        <v>13</v>
      </c>
      <c r="K2945" t="str">
        <f>VLOOKUP(J2945,Hoja1!$A$1:$B$12,2,0)</f>
        <v>ENERO</v>
      </c>
      <c r="L2945" t="s">
        <v>22</v>
      </c>
      <c r="M2945" s="6" t="str">
        <f t="shared" si="496"/>
        <v>26</v>
      </c>
      <c r="N2945" t="str">
        <f t="shared" si="489"/>
        <v>04</v>
      </c>
    </row>
    <row r="2946" spans="1:14" hidden="1">
      <c r="A2946" s="1">
        <v>46045</v>
      </c>
      <c r="B2946">
        <f t="shared" si="497"/>
        <v>2026</v>
      </c>
      <c r="C2946" t="str">
        <f t="shared" si="498"/>
        <v>01</v>
      </c>
      <c r="D2946" t="str">
        <f t="shared" si="487"/>
        <v>ENERO</v>
      </c>
      <c r="E2946" t="str">
        <f t="shared" si="499"/>
        <v>VIE.</v>
      </c>
      <c r="F2946" t="str">
        <f t="shared" si="500"/>
        <v>04</v>
      </c>
      <c r="G2946">
        <f t="shared" si="501"/>
        <v>2025</v>
      </c>
      <c r="H2946" t="str">
        <f t="shared" si="502"/>
        <v>52</v>
      </c>
      <c r="I2946" t="str">
        <f t="shared" si="488"/>
        <v>2026-01</v>
      </c>
      <c r="J2946" s="6">
        <v>13</v>
      </c>
      <c r="K2946" t="str">
        <f>VLOOKUP(J2946,Hoja1!$A$1:$B$12,2,0)</f>
        <v>ENERO</v>
      </c>
      <c r="L2946" t="s">
        <v>22</v>
      </c>
      <c r="M2946" s="6" t="str">
        <f t="shared" si="496"/>
        <v>26</v>
      </c>
      <c r="N2946" t="str">
        <f t="shared" si="489"/>
        <v>04</v>
      </c>
    </row>
    <row r="2947" spans="1:14" hidden="1">
      <c r="A2947" s="1">
        <v>46046</v>
      </c>
      <c r="B2947">
        <f t="shared" si="497"/>
        <v>2026</v>
      </c>
      <c r="C2947" t="str">
        <f t="shared" si="498"/>
        <v>01</v>
      </c>
      <c r="D2947" t="str">
        <f t="shared" ref="D2947:D2949" si="503">UPPER(TEXT(A2947,"mmmm"))</f>
        <v>ENERO</v>
      </c>
      <c r="E2947" t="str">
        <f t="shared" si="499"/>
        <v>SÁB.</v>
      </c>
      <c r="F2947" t="str">
        <f t="shared" si="500"/>
        <v>04</v>
      </c>
      <c r="G2947">
        <f t="shared" si="501"/>
        <v>2025</v>
      </c>
      <c r="H2947" t="str">
        <f t="shared" si="502"/>
        <v>52</v>
      </c>
      <c r="I2947" t="str">
        <f t="shared" ref="I2947:I2949" si="504">YEAR(A2947) &amp; "-" &amp;TEXT(MONTH(A2947),"00")</f>
        <v>2026-01</v>
      </c>
      <c r="J2947" s="6">
        <v>13</v>
      </c>
      <c r="K2947" t="str">
        <f>VLOOKUP(J2947,Hoja1!$A$1:$B$12,2,0)</f>
        <v>ENERO</v>
      </c>
      <c r="L2947" t="s">
        <v>22</v>
      </c>
      <c r="M2947" s="6" t="str">
        <f t="shared" si="496"/>
        <v>26</v>
      </c>
      <c r="N2947" t="str">
        <f t="shared" ref="N2947:N2949" si="505">IF(OR(J2947="02",J2947="03",J2947="04"),"01",IF(OR(J2947="05",J2947="06",J2947="07"),"02",IF(OR(J2947="08",J2947="09",J2947="10"),"03","04")))</f>
        <v>04</v>
      </c>
    </row>
    <row r="2948" spans="1:14" hidden="1">
      <c r="A2948" s="1">
        <v>46047</v>
      </c>
      <c r="B2948">
        <f t="shared" si="497"/>
        <v>2026</v>
      </c>
      <c r="C2948" t="str">
        <f t="shared" si="498"/>
        <v>01</v>
      </c>
      <c r="D2948" t="str">
        <f t="shared" si="503"/>
        <v>ENERO</v>
      </c>
      <c r="E2948" t="str">
        <f t="shared" si="499"/>
        <v>DOM.</v>
      </c>
      <c r="F2948" t="str">
        <f t="shared" si="500"/>
        <v>05</v>
      </c>
      <c r="G2948">
        <f t="shared" si="501"/>
        <v>2025</v>
      </c>
      <c r="H2948" t="str">
        <f t="shared" si="502"/>
        <v>01</v>
      </c>
      <c r="I2948" t="str">
        <f t="shared" si="504"/>
        <v>2026-01</v>
      </c>
      <c r="J2948" s="6">
        <v>13</v>
      </c>
      <c r="K2948" t="str">
        <f>VLOOKUP(J2948,Hoja1!$A$1:$B$12,2,0)</f>
        <v>ENERO</v>
      </c>
      <c r="L2948" t="s">
        <v>22</v>
      </c>
      <c r="M2948" s="6" t="str">
        <f t="shared" si="496"/>
        <v>01</v>
      </c>
      <c r="N2948" t="str">
        <f t="shared" si="505"/>
        <v>04</v>
      </c>
    </row>
    <row r="2949" spans="1:14" hidden="1">
      <c r="A2949" s="1">
        <v>46048</v>
      </c>
      <c r="B2949">
        <f t="shared" si="497"/>
        <v>2026</v>
      </c>
      <c r="C2949" t="str">
        <f t="shared" si="498"/>
        <v>01</v>
      </c>
      <c r="D2949" t="str">
        <f t="shared" si="503"/>
        <v>ENERO</v>
      </c>
      <c r="E2949" t="str">
        <f t="shared" si="499"/>
        <v>LUN.</v>
      </c>
      <c r="F2949" t="str">
        <f t="shared" si="500"/>
        <v>05</v>
      </c>
      <c r="G2949">
        <f t="shared" si="501"/>
        <v>2025</v>
      </c>
      <c r="H2949" t="str">
        <f t="shared" si="502"/>
        <v>01</v>
      </c>
      <c r="I2949" t="str">
        <f t="shared" si="504"/>
        <v>2026-01</v>
      </c>
      <c r="J2949" s="6">
        <v>13</v>
      </c>
      <c r="K2949" t="str">
        <f>VLOOKUP(J2949,Hoja1!$A$1:$B$12,2,0)</f>
        <v>ENERO</v>
      </c>
      <c r="L2949" t="s">
        <v>22</v>
      </c>
      <c r="M2949" s="6" t="str">
        <f t="shared" si="496"/>
        <v>01</v>
      </c>
      <c r="N2949" t="str">
        <f t="shared" si="505"/>
        <v>04</v>
      </c>
    </row>
  </sheetData>
  <autoFilter ref="A1:N2949" xr:uid="{00000000-0001-0000-0000-000000000000}">
    <filterColumn colId="6">
      <filters>
        <filter val="2022"/>
      </filters>
    </filterColumn>
    <filterColumn colId="10">
      <filters>
        <filter val="ABRIL"/>
        <filter val="MARZO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37EF7-CF7E-44EA-82EA-011BC38BC63F}">
  <dimension ref="A1:B12"/>
  <sheetViews>
    <sheetView workbookViewId="0">
      <selection activeCell="A13" sqref="A13"/>
    </sheetView>
  </sheetViews>
  <sheetFormatPr defaultColWidth="9.140625" defaultRowHeight="15"/>
  <cols>
    <col min="1" max="1" width="9.140625" style="6"/>
    <col min="2" max="2" width="12.140625" bestFit="1" customWidth="1"/>
  </cols>
  <sheetData>
    <row r="1" spans="1:2">
      <c r="A1" s="6">
        <v>13</v>
      </c>
      <c r="B1" t="s">
        <v>24</v>
      </c>
    </row>
    <row r="2" spans="1:2">
      <c r="A2" s="6" t="s">
        <v>14</v>
      </c>
      <c r="B2" t="s">
        <v>25</v>
      </c>
    </row>
    <row r="3" spans="1:2">
      <c r="A3" s="6" t="s">
        <v>15</v>
      </c>
      <c r="B3" t="s">
        <v>26</v>
      </c>
    </row>
    <row r="4" spans="1:2">
      <c r="A4" s="6" t="s">
        <v>16</v>
      </c>
      <c r="B4" t="s">
        <v>27</v>
      </c>
    </row>
    <row r="5" spans="1:2">
      <c r="A5" s="6" t="s">
        <v>17</v>
      </c>
      <c r="B5" t="s">
        <v>28</v>
      </c>
    </row>
    <row r="6" spans="1:2">
      <c r="A6" s="6" t="s">
        <v>18</v>
      </c>
      <c r="B6" t="s">
        <v>29</v>
      </c>
    </row>
    <row r="7" spans="1:2">
      <c r="A7" s="6" t="s">
        <v>19</v>
      </c>
      <c r="B7" t="s">
        <v>30</v>
      </c>
    </row>
    <row r="8" spans="1:2">
      <c r="A8" s="6" t="s">
        <v>20</v>
      </c>
      <c r="B8" t="s">
        <v>31</v>
      </c>
    </row>
    <row r="9" spans="1:2">
      <c r="A9" s="6" t="s">
        <v>21</v>
      </c>
      <c r="B9" t="s">
        <v>32</v>
      </c>
    </row>
    <row r="10" spans="1:2">
      <c r="A10" s="6">
        <v>10</v>
      </c>
      <c r="B10" t="s">
        <v>33</v>
      </c>
    </row>
    <row r="11" spans="1:2">
      <c r="A11" s="6">
        <v>11</v>
      </c>
      <c r="B11" t="s">
        <v>34</v>
      </c>
    </row>
    <row r="12" spans="1:2">
      <c r="A12" s="6">
        <v>12</v>
      </c>
      <c r="B1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Sistemas Sistemas</cp:lastModifiedBy>
  <cp:revision/>
  <dcterms:created xsi:type="dcterms:W3CDTF">2021-09-21T21:17:48Z</dcterms:created>
  <dcterms:modified xsi:type="dcterms:W3CDTF">2022-04-04T22:24:04Z</dcterms:modified>
  <cp:category/>
  <cp:contentStatus/>
</cp:coreProperties>
</file>