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3d6d7d0ad53551/Documentos/"/>
    </mc:Choice>
  </mc:AlternateContent>
  <xr:revisionPtr revIDLastSave="4451" documentId="8_{7C6084C2-1437-4E21-A602-E9AA2B82812F}" xr6:coauthVersionLast="47" xr6:coauthVersionMax="47" xr10:uidLastSave="{7B26CDBD-760A-4319-8A44-3BC5DEFB1F2D}"/>
  <bookViews>
    <workbookView xWindow="-120" yWindow="-120" windowWidth="20730" windowHeight="11040" firstSheet="2" activeTab="2" xr2:uid="{CB5CD44C-A0EE-43E4-8782-37191A51BFE4}"/>
  </bookViews>
  <sheets>
    <sheet name="ADMIN" sheetId="5" r:id="rId1"/>
    <sheet name="NOMINA" sheetId="1" r:id="rId2"/>
    <sheet name="NOMINA 2025" sheetId="8" r:id="rId3"/>
    <sheet name="NOMINA 2023" sheetId="3" r:id="rId4"/>
    <sheet name="EMPLEADOS" sheetId="7" r:id="rId5"/>
    <sheet name="PRESUPUESTO 2023" sheetId="6" r:id="rId6"/>
    <sheet name="VTAS VS NOM" sheetId="2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" i="8" l="1"/>
  <c r="AN1" i="8"/>
  <c r="AO1" i="8"/>
  <c r="AP1" i="8"/>
  <c r="AQ1" i="8"/>
  <c r="AR1" i="8"/>
  <c r="AS1" i="8"/>
  <c r="AT1" i="8"/>
  <c r="AU1" i="8"/>
  <c r="AV1" i="8"/>
  <c r="AW1" i="8"/>
  <c r="AX1" i="8"/>
  <c r="AY1" i="8"/>
  <c r="AZ1" i="8"/>
  <c r="BA1" i="8"/>
  <c r="E1" i="8"/>
  <c r="F1" i="8"/>
  <c r="G1" i="8"/>
  <c r="H1" i="8"/>
  <c r="I1" i="8"/>
  <c r="J1" i="8"/>
  <c r="K1" i="8"/>
  <c r="L1" i="8"/>
  <c r="M1" i="8"/>
  <c r="N1" i="8"/>
  <c r="O1" i="8"/>
  <c r="P1" i="8"/>
  <c r="Q1" i="8"/>
  <c r="R1" i="8"/>
  <c r="S1" i="8"/>
  <c r="T1" i="8"/>
  <c r="U1" i="8"/>
  <c r="V1" i="8"/>
  <c r="W1" i="8"/>
  <c r="X1" i="8"/>
  <c r="Y1" i="8"/>
  <c r="Z1" i="8"/>
  <c r="AA1" i="8"/>
  <c r="AB1" i="8"/>
  <c r="AC1" i="8"/>
  <c r="AD1" i="8"/>
  <c r="AE1" i="8"/>
  <c r="AF1" i="8"/>
  <c r="AG1" i="8"/>
  <c r="AH1" i="8"/>
  <c r="AI1" i="8"/>
  <c r="AJ1" i="8"/>
  <c r="AK1" i="8"/>
  <c r="AL1" i="8"/>
  <c r="D1" i="8"/>
  <c r="C1" i="8"/>
  <c r="X1" i="7"/>
  <c r="Y1" i="7" s="1"/>
  <c r="Z1" i="7" s="1"/>
  <c r="AA1" i="7" s="1"/>
  <c r="AB1" i="7" s="1"/>
  <c r="AC1" i="7" s="1"/>
  <c r="AD1" i="7" s="1"/>
  <c r="AE1" i="7" s="1"/>
  <c r="AF1" i="7" s="1"/>
  <c r="T1" i="7"/>
  <c r="U1" i="7" s="1"/>
  <c r="V1" i="7" s="1"/>
  <c r="W1" i="7" s="1"/>
  <c r="S1" i="7"/>
  <c r="O1" i="7"/>
  <c r="P1" i="7" s="1"/>
  <c r="Q1" i="7" s="1"/>
  <c r="R1" i="7" s="1"/>
  <c r="L1" i="7"/>
  <c r="M1" i="7"/>
  <c r="N1" i="7"/>
  <c r="K1" i="7"/>
  <c r="BC1" i="6"/>
  <c r="BD1" i="6"/>
  <c r="BE1" i="6"/>
  <c r="BF1" i="6"/>
  <c r="BB1" i="6"/>
  <c r="C1" i="6"/>
  <c r="D1" i="6" s="1"/>
  <c r="E1" i="6" s="1"/>
  <c r="F1" i="6" s="1"/>
  <c r="G1" i="6" s="1"/>
  <c r="H1" i="6" s="1"/>
  <c r="I1" i="6" s="1"/>
  <c r="J1" i="6" s="1"/>
  <c r="K1" i="6" s="1"/>
  <c r="L1" i="6" s="1"/>
  <c r="M1" i="6" s="1"/>
  <c r="N1" i="6" s="1"/>
  <c r="O1" i="6" s="1"/>
  <c r="P1" i="6" s="1"/>
  <c r="Q1" i="6" s="1"/>
  <c r="R1" i="6" s="1"/>
  <c r="S1" i="6" s="1"/>
  <c r="T1" i="6" s="1"/>
  <c r="U1" i="6" s="1"/>
  <c r="V1" i="6" s="1"/>
  <c r="W1" i="6" s="1"/>
  <c r="X1" i="6" s="1"/>
  <c r="Y1" i="6" s="1"/>
  <c r="Z1" i="6" s="1"/>
  <c r="AA1" i="6" s="1"/>
  <c r="AB1" i="6" s="1"/>
  <c r="AC1" i="6" s="1"/>
  <c r="AD1" i="6" s="1"/>
  <c r="AE1" i="6" s="1"/>
  <c r="AF1" i="6" s="1"/>
  <c r="AG1" i="6" s="1"/>
  <c r="AH1" i="6" s="1"/>
  <c r="AI1" i="6" s="1"/>
  <c r="AJ1" i="6" s="1"/>
  <c r="AK1" i="6" s="1"/>
  <c r="AL1" i="6" s="1"/>
  <c r="AM1" i="6" s="1"/>
  <c r="AN1" i="6" s="1"/>
  <c r="AO1" i="6" s="1"/>
  <c r="AP1" i="6" s="1"/>
  <c r="AQ1" i="6" s="1"/>
  <c r="AR1" i="6" s="1"/>
  <c r="AS1" i="6" s="1"/>
  <c r="AT1" i="6" s="1"/>
  <c r="AU1" i="6" s="1"/>
  <c r="AV1" i="6" s="1"/>
  <c r="AW1" i="6" s="1"/>
  <c r="AX1" i="6" s="1"/>
  <c r="AY1" i="6" s="1"/>
  <c r="AZ1" i="6" s="1"/>
  <c r="BA1" i="6" s="1"/>
  <c r="C1" i="5"/>
  <c r="D1" i="5" s="1"/>
  <c r="E1" i="5" s="1"/>
  <c r="G1" i="5"/>
  <c r="H1" i="5" s="1"/>
  <c r="I1" i="5" s="1"/>
  <c r="J1" i="5" s="1"/>
  <c r="K1" i="5" s="1"/>
  <c r="L1" i="5" s="1"/>
  <c r="M1" i="5" s="1"/>
  <c r="N1" i="5" s="1"/>
  <c r="O1" i="5" s="1"/>
  <c r="P1" i="5" s="1"/>
  <c r="Q1" i="5" s="1"/>
  <c r="R1" i="5" s="1"/>
  <c r="S1" i="5" s="1"/>
  <c r="T1" i="5" s="1"/>
  <c r="U1" i="5" s="1"/>
  <c r="V1" i="5" s="1"/>
  <c r="W1" i="5" s="1"/>
  <c r="X1" i="5" s="1"/>
  <c r="Y1" i="5" s="1"/>
  <c r="C1" i="3"/>
  <c r="BB1" i="1"/>
  <c r="BC1" i="1"/>
  <c r="BD1" i="1"/>
  <c r="BE1" i="1"/>
  <c r="D1" i="3"/>
  <c r="E1" i="3" s="1"/>
  <c r="F1" i="3" s="1"/>
  <c r="G1" i="3" s="1"/>
  <c r="H1" i="3" s="1"/>
  <c r="I1" i="3" s="1"/>
  <c r="Q35" i="1"/>
  <c r="P35" i="1"/>
  <c r="O30" i="2"/>
  <c r="R30" i="2"/>
  <c r="U30" i="2"/>
  <c r="AF4" i="2"/>
  <c r="AI4" i="2"/>
  <c r="AL4" i="2"/>
  <c r="AO4" i="2"/>
  <c r="AF5" i="2"/>
  <c r="AI5" i="2"/>
  <c r="AL5" i="2"/>
  <c r="AO5" i="2"/>
  <c r="AF6" i="2"/>
  <c r="AI6" i="2"/>
  <c r="AL6" i="2"/>
  <c r="AO6" i="2"/>
  <c r="AF7" i="2"/>
  <c r="AI7" i="2"/>
  <c r="AL7" i="2"/>
  <c r="AO7" i="2"/>
  <c r="AF8" i="2"/>
  <c r="AI8" i="2"/>
  <c r="AL8" i="2"/>
  <c r="AO8" i="2"/>
  <c r="AF9" i="2"/>
  <c r="AI9" i="2"/>
  <c r="AL9" i="2"/>
  <c r="AO9" i="2"/>
  <c r="AF10" i="2"/>
  <c r="AI10" i="2"/>
  <c r="AL10" i="2"/>
  <c r="AO10" i="2"/>
  <c r="AF11" i="2"/>
  <c r="AI11" i="2"/>
  <c r="AL11" i="2"/>
  <c r="AO11" i="2"/>
  <c r="AF12" i="2"/>
  <c r="AI12" i="2"/>
  <c r="AL12" i="2"/>
  <c r="AO12" i="2"/>
  <c r="AF13" i="2"/>
  <c r="AI13" i="2"/>
  <c r="AL13" i="2"/>
  <c r="AO13" i="2"/>
  <c r="AF14" i="2"/>
  <c r="AI14" i="2"/>
  <c r="AL14" i="2"/>
  <c r="AO14" i="2"/>
  <c r="AF15" i="2"/>
  <c r="AI15" i="2"/>
  <c r="AL15" i="2"/>
  <c r="AO15" i="2"/>
  <c r="AF16" i="2"/>
  <c r="AI16" i="2"/>
  <c r="AL16" i="2"/>
  <c r="AO16" i="2"/>
  <c r="AF17" i="2"/>
  <c r="AI17" i="2"/>
  <c r="AL17" i="2"/>
  <c r="AO17" i="2"/>
  <c r="AF18" i="2"/>
  <c r="AI18" i="2"/>
  <c r="AL18" i="2"/>
  <c r="AO18" i="2"/>
  <c r="AF19" i="2"/>
  <c r="AI19" i="2"/>
  <c r="AL19" i="2"/>
  <c r="AO19" i="2"/>
  <c r="AF20" i="2"/>
  <c r="AI20" i="2"/>
  <c r="AL20" i="2"/>
  <c r="AO20" i="2"/>
  <c r="AF21" i="2"/>
  <c r="AI21" i="2"/>
  <c r="AL21" i="2"/>
  <c r="AO21" i="2"/>
  <c r="AF22" i="2"/>
  <c r="AI22" i="2"/>
  <c r="AL22" i="2"/>
  <c r="AO22" i="2"/>
  <c r="AF23" i="2"/>
  <c r="AI23" i="2"/>
  <c r="AL23" i="2"/>
  <c r="AO23" i="2"/>
  <c r="AF24" i="2"/>
  <c r="AI24" i="2"/>
  <c r="AL24" i="2"/>
  <c r="AO24" i="2"/>
  <c r="AF25" i="2"/>
  <c r="AI25" i="2"/>
  <c r="AL25" i="2"/>
  <c r="AO25" i="2"/>
  <c r="AF26" i="2"/>
  <c r="AI26" i="2"/>
  <c r="AL26" i="2"/>
  <c r="AO26" i="2"/>
  <c r="AF27" i="2"/>
  <c r="AI27" i="2"/>
  <c r="AL27" i="2"/>
  <c r="AO27" i="2"/>
  <c r="AF28" i="2"/>
  <c r="AI28" i="2"/>
  <c r="AL28" i="2"/>
  <c r="AO28" i="2"/>
  <c r="AF29" i="2"/>
  <c r="AI29" i="2"/>
  <c r="AL29" i="2"/>
  <c r="AO29" i="2"/>
  <c r="AO3" i="2"/>
  <c r="AL3" i="2"/>
  <c r="AI3" i="2"/>
  <c r="AF3" i="2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Y4" i="2"/>
  <c r="Z4" i="2" s="1"/>
  <c r="Y5" i="2"/>
  <c r="Z5" i="2" s="1"/>
  <c r="Y6" i="2"/>
  <c r="Z6" i="2" s="1"/>
  <c r="Y7" i="2"/>
  <c r="Z7" i="2" s="1"/>
  <c r="Y8" i="2"/>
  <c r="Z8" i="2" s="1"/>
  <c r="Y9" i="2"/>
  <c r="Z9" i="2" s="1"/>
  <c r="Y10" i="2"/>
  <c r="Z10" i="2" s="1"/>
  <c r="Y11" i="2"/>
  <c r="Z11" i="2" s="1"/>
  <c r="Y12" i="2"/>
  <c r="Z12" i="2" s="1"/>
  <c r="Y13" i="2"/>
  <c r="Z13" i="2" s="1"/>
  <c r="Y14" i="2"/>
  <c r="Z14" i="2" s="1"/>
  <c r="Y15" i="2"/>
  <c r="Z15" i="2" s="1"/>
  <c r="Y16" i="2"/>
  <c r="Z16" i="2" s="1"/>
  <c r="Y17" i="2"/>
  <c r="Z17" i="2" s="1"/>
  <c r="Y18" i="2"/>
  <c r="Z18" i="2" s="1"/>
  <c r="Y19" i="2"/>
  <c r="Z19" i="2" s="1"/>
  <c r="Y20" i="2"/>
  <c r="Z20" i="2" s="1"/>
  <c r="Y21" i="2"/>
  <c r="Z21" i="2" s="1"/>
  <c r="Y22" i="2"/>
  <c r="Z22" i="2" s="1"/>
  <c r="Y23" i="2"/>
  <c r="Z23" i="2" s="1"/>
  <c r="Y24" i="2"/>
  <c r="Z24" i="2" s="1"/>
  <c r="Y25" i="2"/>
  <c r="Z25" i="2" s="1"/>
  <c r="Y26" i="2"/>
  <c r="Z26" i="2" s="1"/>
  <c r="Y27" i="2"/>
  <c r="Z27" i="2" s="1"/>
  <c r="Y28" i="2"/>
  <c r="Z28" i="2" s="1"/>
  <c r="Y29" i="2"/>
  <c r="Z29" i="2" s="1"/>
  <c r="V4" i="2"/>
  <c r="W4" i="2" s="1"/>
  <c r="V5" i="2"/>
  <c r="W5" i="2" s="1"/>
  <c r="V6" i="2"/>
  <c r="W6" i="2" s="1"/>
  <c r="V7" i="2"/>
  <c r="W7" i="2" s="1"/>
  <c r="V8" i="2"/>
  <c r="W8" i="2" s="1"/>
  <c r="V9" i="2"/>
  <c r="W9" i="2" s="1"/>
  <c r="V10" i="2"/>
  <c r="W10" i="2" s="1"/>
  <c r="V11" i="2"/>
  <c r="W11" i="2" s="1"/>
  <c r="V12" i="2"/>
  <c r="W12" i="2" s="1"/>
  <c r="V13" i="2"/>
  <c r="W13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0" i="2"/>
  <c r="W20" i="2" s="1"/>
  <c r="V21" i="2"/>
  <c r="W21" i="2" s="1"/>
  <c r="V22" i="2"/>
  <c r="W22" i="2" s="1"/>
  <c r="V23" i="2"/>
  <c r="W23" i="2" s="1"/>
  <c r="V24" i="2"/>
  <c r="W24" i="2" s="1"/>
  <c r="V25" i="2"/>
  <c r="W25" i="2" s="1"/>
  <c r="V26" i="2"/>
  <c r="W26" i="2" s="1"/>
  <c r="V27" i="2"/>
  <c r="W27" i="2" s="1"/>
  <c r="V28" i="2"/>
  <c r="W28" i="2" s="1"/>
  <c r="V29" i="2"/>
  <c r="W29" i="2" s="1"/>
  <c r="AB3" i="2"/>
  <c r="AB30" i="2" s="1"/>
  <c r="Y3" i="2"/>
  <c r="V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" i="2"/>
  <c r="L4" i="2"/>
  <c r="M4" i="2" s="1"/>
  <c r="L5" i="2"/>
  <c r="M5" i="2" s="1"/>
  <c r="L6" i="2"/>
  <c r="M6" i="2" s="1"/>
  <c r="L7" i="2"/>
  <c r="M7" i="2" s="1"/>
  <c r="L8" i="2"/>
  <c r="M8" i="2" s="1"/>
  <c r="L9" i="2"/>
  <c r="M9" i="2" s="1"/>
  <c r="L10" i="2"/>
  <c r="M10" i="2" s="1"/>
  <c r="L11" i="2"/>
  <c r="M11" i="2" s="1"/>
  <c r="L12" i="2"/>
  <c r="M12" i="2" s="1"/>
  <c r="L13" i="2"/>
  <c r="M13" i="2" s="1"/>
  <c r="L14" i="2"/>
  <c r="M14" i="2" s="1"/>
  <c r="L15" i="2"/>
  <c r="M15" i="2" s="1"/>
  <c r="L16" i="2"/>
  <c r="M16" i="2" s="1"/>
  <c r="L17" i="2"/>
  <c r="M17" i="2" s="1"/>
  <c r="L18" i="2"/>
  <c r="M18" i="2" s="1"/>
  <c r="L19" i="2"/>
  <c r="M19" i="2" s="1"/>
  <c r="L20" i="2"/>
  <c r="M20" i="2" s="1"/>
  <c r="L21" i="2"/>
  <c r="M21" i="2" s="1"/>
  <c r="L22" i="2"/>
  <c r="M22" i="2" s="1"/>
  <c r="L23" i="2"/>
  <c r="M23" i="2" s="1"/>
  <c r="L24" i="2"/>
  <c r="M24" i="2" s="1"/>
  <c r="L25" i="2"/>
  <c r="M25" i="2" s="1"/>
  <c r="L26" i="2"/>
  <c r="M26" i="2" s="1"/>
  <c r="L27" i="2"/>
  <c r="M27" i="2" s="1"/>
  <c r="L28" i="2"/>
  <c r="M28" i="2" s="1"/>
  <c r="L29" i="2"/>
  <c r="M29" i="2" s="1"/>
  <c r="I4" i="2"/>
  <c r="J4" i="2" s="1"/>
  <c r="I5" i="2"/>
  <c r="J5" i="2" s="1"/>
  <c r="I6" i="2"/>
  <c r="J6" i="2" s="1"/>
  <c r="I7" i="2"/>
  <c r="J7" i="2" s="1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F4" i="2"/>
  <c r="G4" i="2" s="1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L3" i="2"/>
  <c r="I3" i="2"/>
  <c r="F3" i="2"/>
  <c r="C3" i="2"/>
  <c r="N3" i="2" s="1"/>
  <c r="S4" i="2"/>
  <c r="T4" i="2" s="1"/>
  <c r="S5" i="2"/>
  <c r="T5" i="2" s="1"/>
  <c r="S6" i="2"/>
  <c r="T6" i="2" s="1"/>
  <c r="S7" i="2"/>
  <c r="T7" i="2" s="1"/>
  <c r="S8" i="2"/>
  <c r="T8" i="2" s="1"/>
  <c r="S9" i="2"/>
  <c r="T9" i="2" s="1"/>
  <c r="S10" i="2"/>
  <c r="T10" i="2" s="1"/>
  <c r="S11" i="2"/>
  <c r="T11" i="2" s="1"/>
  <c r="S12" i="2"/>
  <c r="T12" i="2" s="1"/>
  <c r="S13" i="2"/>
  <c r="T13" i="2" s="1"/>
  <c r="S14" i="2"/>
  <c r="T14" i="2" s="1"/>
  <c r="S15" i="2"/>
  <c r="T15" i="2" s="1"/>
  <c r="S16" i="2"/>
  <c r="T16" i="2" s="1"/>
  <c r="S17" i="2"/>
  <c r="T17" i="2" s="1"/>
  <c r="S18" i="2"/>
  <c r="T18" i="2" s="1"/>
  <c r="S19" i="2"/>
  <c r="T19" i="2" s="1"/>
  <c r="S20" i="2"/>
  <c r="T20" i="2" s="1"/>
  <c r="S21" i="2"/>
  <c r="T21" i="2" s="1"/>
  <c r="S22" i="2"/>
  <c r="T22" i="2" s="1"/>
  <c r="S23" i="2"/>
  <c r="T23" i="2" s="1"/>
  <c r="S24" i="2"/>
  <c r="T24" i="2" s="1"/>
  <c r="S25" i="2"/>
  <c r="T25" i="2" s="1"/>
  <c r="S26" i="2"/>
  <c r="T26" i="2" s="1"/>
  <c r="S27" i="2"/>
  <c r="T27" i="2" s="1"/>
  <c r="S28" i="2"/>
  <c r="T28" i="2" s="1"/>
  <c r="S29" i="2"/>
  <c r="T29" i="2" s="1"/>
  <c r="S3" i="2"/>
  <c r="E2" i="2"/>
  <c r="H2" i="2" s="1"/>
  <c r="K2" i="2" s="1"/>
  <c r="O2" i="2" s="1"/>
  <c r="R2" i="2" s="1"/>
  <c r="U2" i="2" s="1"/>
  <c r="X2" i="2" s="1"/>
  <c r="AA2" i="2" s="1"/>
  <c r="AE2" i="2" s="1"/>
  <c r="AH2" i="2" s="1"/>
  <c r="AK2" i="2" s="1"/>
  <c r="AN2" i="2" s="1"/>
  <c r="C1" i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Z1" i="5" l="1"/>
  <c r="AA1" i="5" s="1"/>
  <c r="AB1" i="5" s="1"/>
  <c r="AC1" i="5" s="1"/>
  <c r="AD1" i="5" s="1"/>
  <c r="AE1" i="5" s="1"/>
  <c r="AF1" i="5" s="1"/>
  <c r="AG1" i="5" s="1"/>
  <c r="AH1" i="5" s="1"/>
  <c r="J1" i="3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AF1" i="3" s="1"/>
  <c r="AG1" i="3" s="1"/>
  <c r="AH1" i="3" s="1"/>
  <c r="AI1" i="3" s="1"/>
  <c r="S1" i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D3" i="2"/>
  <c r="Q29" i="2"/>
  <c r="AD29" i="2"/>
  <c r="Q28" i="2"/>
  <c r="AD28" i="2"/>
  <c r="Q27" i="2"/>
  <c r="AD27" i="2"/>
  <c r="Q26" i="2"/>
  <c r="AD26" i="2"/>
  <c r="Q25" i="2"/>
  <c r="AD25" i="2"/>
  <c r="Q24" i="2"/>
  <c r="AD24" i="2"/>
  <c r="Q23" i="2"/>
  <c r="AD23" i="2"/>
  <c r="Q22" i="2"/>
  <c r="AD22" i="2"/>
  <c r="Q21" i="2"/>
  <c r="AD21" i="2"/>
  <c r="Q20" i="2"/>
  <c r="AD20" i="2"/>
  <c r="Q19" i="2"/>
  <c r="AD19" i="2"/>
  <c r="Q18" i="2"/>
  <c r="AD18" i="2"/>
  <c r="Q17" i="2"/>
  <c r="AD17" i="2"/>
  <c r="Q16" i="2"/>
  <c r="AD16" i="2"/>
  <c r="Q15" i="2"/>
  <c r="AD15" i="2"/>
  <c r="Q14" i="2"/>
  <c r="AD14" i="2"/>
  <c r="Q13" i="2"/>
  <c r="AD13" i="2"/>
  <c r="Q12" i="2"/>
  <c r="AD12" i="2"/>
  <c r="Q11" i="2"/>
  <c r="AD11" i="2"/>
  <c r="Q10" i="2"/>
  <c r="AD10" i="2"/>
  <c r="Q9" i="2"/>
  <c r="AD9" i="2"/>
  <c r="Q8" i="2"/>
  <c r="AD8" i="2"/>
  <c r="Q7" i="2"/>
  <c r="AD7" i="2"/>
  <c r="Q6" i="2"/>
  <c r="AD6" i="2"/>
  <c r="Q5" i="2"/>
  <c r="AD5" i="2"/>
  <c r="Q4" i="2"/>
  <c r="AD4" i="2"/>
  <c r="D29" i="2"/>
  <c r="N29" i="2"/>
  <c r="D28" i="2"/>
  <c r="N28" i="2"/>
  <c r="D27" i="2"/>
  <c r="N27" i="2"/>
  <c r="D26" i="2"/>
  <c r="N26" i="2"/>
  <c r="D25" i="2"/>
  <c r="N25" i="2"/>
  <c r="D24" i="2"/>
  <c r="N24" i="2"/>
  <c r="D23" i="2"/>
  <c r="N23" i="2"/>
  <c r="D22" i="2"/>
  <c r="N22" i="2"/>
  <c r="D21" i="2"/>
  <c r="N21" i="2"/>
  <c r="D20" i="2"/>
  <c r="N20" i="2"/>
  <c r="D19" i="2"/>
  <c r="N19" i="2"/>
  <c r="D18" i="2"/>
  <c r="N18" i="2"/>
  <c r="D17" i="2"/>
  <c r="N17" i="2"/>
  <c r="D16" i="2"/>
  <c r="N16" i="2"/>
  <c r="D15" i="2"/>
  <c r="N15" i="2"/>
  <c r="D14" i="2"/>
  <c r="N14" i="2"/>
  <c r="D13" i="2"/>
  <c r="N13" i="2"/>
  <c r="D12" i="2"/>
  <c r="N12" i="2"/>
  <c r="D11" i="2"/>
  <c r="N11" i="2"/>
  <c r="D10" i="2"/>
  <c r="N10" i="2"/>
  <c r="D9" i="2"/>
  <c r="N9" i="2"/>
  <c r="D8" i="2"/>
  <c r="N8" i="2"/>
  <c r="D7" i="2"/>
  <c r="N7" i="2"/>
  <c r="D6" i="2"/>
  <c r="N6" i="2"/>
  <c r="D5" i="2"/>
  <c r="N5" i="2"/>
  <c r="D4" i="2"/>
  <c r="N4" i="2"/>
  <c r="S30" i="2"/>
  <c r="T3" i="2"/>
  <c r="C30" i="2"/>
  <c r="D3" i="2"/>
  <c r="F30" i="2"/>
  <c r="G3" i="2"/>
  <c r="I30" i="2"/>
  <c r="J3" i="2"/>
  <c r="L30" i="2"/>
  <c r="M3" i="2"/>
  <c r="P30" i="2"/>
  <c r="Q3" i="2"/>
  <c r="W3" i="2"/>
  <c r="V30" i="2"/>
  <c r="W30" i="2" s="1"/>
  <c r="Y30" i="2"/>
  <c r="Z3" i="2"/>
  <c r="Z30" i="2"/>
  <c r="AI1" i="5" l="1"/>
  <c r="AJ1" i="5" s="1"/>
  <c r="AK1" i="5" s="1"/>
  <c r="AL1" i="5" s="1"/>
  <c r="AM1" i="5" s="1"/>
  <c r="AN1" i="5" s="1"/>
  <c r="AO1" i="5" s="1"/>
  <c r="AP1" i="5" s="1"/>
  <c r="AQ1" i="5" s="1"/>
  <c r="AR1" i="5" s="1"/>
  <c r="AS1" i="5" s="1"/>
  <c r="AT1" i="5" s="1"/>
  <c r="AU1" i="5" s="1"/>
  <c r="AV1" i="5" s="1"/>
  <c r="AW1" i="5" s="1"/>
  <c r="AX1" i="5" s="1"/>
  <c r="AY1" i="5" s="1"/>
  <c r="AZ1" i="5" s="1"/>
  <c r="BA1" i="5" s="1"/>
  <c r="BB1" i="5" s="1"/>
  <c r="BC1" i="5" s="1"/>
  <c r="BD1" i="5" s="1"/>
  <c r="BE1" i="5" s="1"/>
  <c r="BF1" i="5" s="1"/>
  <c r="BG1" i="5" s="1"/>
  <c r="BH1" i="5" s="1"/>
  <c r="BI1" i="5" s="1"/>
  <c r="BJ1" i="5" s="1"/>
  <c r="BK1" i="5" s="1"/>
  <c r="BL1" i="5" s="1"/>
  <c r="BM1" i="5" s="1"/>
  <c r="BN1" i="5" s="1"/>
  <c r="BO1" i="5" s="1"/>
  <c r="BP1" i="5" s="1"/>
  <c r="BQ1" i="5" s="1"/>
  <c r="BR1" i="5" s="1"/>
  <c r="BS1" i="5" s="1"/>
  <c r="BT1" i="5" s="1"/>
  <c r="BU1" i="5" s="1"/>
  <c r="BV1" i="5" s="1"/>
  <c r="BW1" i="5" s="1"/>
  <c r="BX1" i="5" s="1"/>
  <c r="BY1" i="5" s="1"/>
  <c r="BZ1" i="5" s="1"/>
  <c r="CA1" i="5" s="1"/>
  <c r="CB1" i="5" s="1"/>
  <c r="CC1" i="5" s="1"/>
  <c r="CD1" i="5" s="1"/>
  <c r="CE1" i="5" s="1"/>
  <c r="CF1" i="5" s="1"/>
  <c r="CG1" i="5" s="1"/>
  <c r="CH1" i="5" s="1"/>
  <c r="CI1" i="5" s="1"/>
  <c r="CJ1" i="5" s="1"/>
  <c r="CK1" i="5" s="1"/>
  <c r="CL1" i="5" s="1"/>
  <c r="CM1" i="5" s="1"/>
  <c r="CN1" i="5" s="1"/>
  <c r="CO1" i="5" s="1"/>
  <c r="CP1" i="5" s="1"/>
  <c r="CQ1" i="5" s="1"/>
  <c r="CR1" i="5" s="1"/>
  <c r="CS1" i="5" s="1"/>
  <c r="CT1" i="5" s="1"/>
  <c r="CU1" i="5" s="1"/>
  <c r="CV1" i="5" s="1"/>
  <c r="CW1" i="5" s="1"/>
  <c r="CX1" i="5" s="1"/>
  <c r="CY1" i="5" s="1"/>
  <c r="CZ1" i="5" s="1"/>
  <c r="DA1" i="5" s="1"/>
  <c r="DB1" i="5" s="1"/>
  <c r="AJ1" i="3"/>
  <c r="AK1" i="3" s="1"/>
  <c r="AL1" i="3" s="1"/>
  <c r="AM1" i="3" s="1"/>
  <c r="AN1" i="3" s="1"/>
  <c r="AO1" i="3" s="1"/>
  <c r="AP1" i="3" s="1"/>
  <c r="AQ1" i="3" s="1"/>
  <c r="AR1" i="3" s="1"/>
  <c r="AS1" i="3" s="1"/>
  <c r="AT1" i="3" s="1"/>
  <c r="AU1" i="3" s="1"/>
  <c r="AV1" i="3" s="1"/>
  <c r="AW1" i="3" s="1"/>
  <c r="AX1" i="3" s="1"/>
  <c r="AY1" i="3" s="1"/>
  <c r="AZ1" i="3" s="1"/>
  <c r="BA1" i="3" s="1"/>
  <c r="BB1" i="3" s="1"/>
  <c r="BC1" i="3" s="1"/>
  <c r="BD1" i="3" s="1"/>
  <c r="BE1" i="3" s="1"/>
  <c r="BF1" i="3" s="1"/>
  <c r="BG1" i="3" s="1"/>
  <c r="BH1" i="3" s="1"/>
  <c r="BI1" i="3" s="1"/>
  <c r="BJ1" i="3" s="1"/>
  <c r="BK1" i="3" s="1"/>
  <c r="BL1" i="3" s="1"/>
  <c r="BM1" i="3" s="1"/>
  <c r="BN1" i="3" s="1"/>
  <c r="BO1" i="3" s="1"/>
  <c r="BP1" i="3" s="1"/>
  <c r="BQ1" i="3" s="1"/>
  <c r="BR1" i="3" s="1"/>
  <c r="BS1" i="3" s="1"/>
  <c r="BT1" i="3" s="1"/>
  <c r="BU1" i="3" s="1"/>
  <c r="BV1" i="3" s="1"/>
  <c r="BW1" i="3" s="1"/>
  <c r="BX1" i="3" s="1"/>
  <c r="BY1" i="3" s="1"/>
  <c r="BZ1" i="3" s="1"/>
  <c r="CA1" i="3" s="1"/>
  <c r="CB1" i="3" s="1"/>
  <c r="CC1" i="3" s="1"/>
  <c r="AG1" i="1"/>
  <c r="AH1" i="1" s="1"/>
  <c r="AI1" i="1" s="1"/>
  <c r="AJ1" i="1" s="1"/>
  <c r="CD1" i="3" l="1"/>
  <c r="CE1" i="3" s="1"/>
  <c r="CF1" i="3" s="1"/>
  <c r="CG1" i="3" s="1"/>
  <c r="CH1" i="3" s="1"/>
  <c r="CI1" i="3" s="1"/>
  <c r="CJ1" i="3" s="1"/>
  <c r="CK1" i="3" s="1"/>
  <c r="CL1" i="3" s="1"/>
  <c r="CM1" i="3" s="1"/>
  <c r="CN1" i="3" s="1"/>
  <c r="CO1" i="3" s="1"/>
  <c r="CP1" i="3" s="1"/>
  <c r="CQ1" i="3" s="1"/>
  <c r="CR1" i="3" s="1"/>
  <c r="CS1" i="3" s="1"/>
  <c r="CT1" i="3" s="1"/>
  <c r="CU1" i="3" s="1"/>
  <c r="CV1" i="3" s="1"/>
  <c r="CW1" i="3" s="1"/>
  <c r="CX1" i="3" s="1"/>
  <c r="AK1" i="1"/>
  <c r="AL1" i="1" l="1"/>
  <c r="AM1" i="1" s="1"/>
  <c r="AN1" i="1" s="1"/>
  <c r="AO1" i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tc={1CAC5DA3-E8F9-4526-AD50-796FCE2F0A26}</author>
    <author>tc={5344074C-D178-4E18-BE9C-B098784093D6}</author>
    <author>tc={1B3475AC-50E7-4BF3-BC37-61B7A6632C52}</author>
    <author>tc={47C65718-91AF-41BB-97B7-C07227124C5C}</author>
    <author>tc={340C0D02-F9EC-4DB4-81E6-82385016800E}</author>
    <author>tc={2DC4CA50-3CF1-44A8-B30A-2E21ECFE9D0D}</author>
    <author>tc={C0CC3068-580E-4D16-BB04-48A3EDA9E4C5}</author>
    <author>tc={AA219A5E-7C28-4548-B47B-26666BC82018}</author>
    <author>tc={053C8ACF-5B17-4E90-BDD9-E120DB932CCC}</author>
    <author>tc={F9AD211E-4AF2-4BF6-8793-8DBD20EBE2C9}</author>
    <author>tc={18D72953-80DF-4967-9A56-CC4A18E839C8}</author>
    <author>tc={50AE13D5-D184-40D6-B72C-F1DD03B35A4B}</author>
    <author>tc={58FCC72A-892C-4677-B53C-E38763E0285D}</author>
    <author>tc={E80A9831-94FF-4DF3-BE1D-1B22BADBFA39}</author>
    <author>tc={6813AD2D-C81F-4175-9387-79B5B84275B0}</author>
    <author>tc={93B3D893-C49B-452F-A072-38AD6BDB66F2}</author>
    <author>tc={F7247273-69B6-4899-ABFA-0A5130344F01}</author>
    <author>tc={62581716-C6CD-44D4-9670-9CE5CA441E85}</author>
    <author>tc={4EE65A3F-10D9-44EB-9B06-7EA798A8787E}</author>
    <author>tc={E834B3FE-57B7-430C-9C01-D09046B5F231}</author>
    <author>tc={C1D7CECC-9597-427C-8453-D3608C11D08A}</author>
    <author>tc={35BEB1F4-B2FE-45B4-B1AE-ABE35287F908}</author>
    <author>tc={8F61A792-347A-4344-B2C2-3BF972D64BB7}</author>
    <author>tc={81840FA9-5E80-4D23-ACA1-B4FAF782C2E6}</author>
    <author>tc={0765BC9A-F41D-4E91-A8AA-EC5A83AEB301}</author>
    <author>tc={6E776A7A-5FC5-4BB9-9ECB-E7C9B262D3EA}</author>
    <author>tc={279C639D-75FA-412F-A2AE-CCC37F45CE0D}</author>
    <author>tc={86DCEBB5-828E-402C-BE88-DDF820C225AE}</author>
    <author>tc={3D86B2B4-3022-4A95-A329-F6359AA2B5AD}</author>
    <author>tc={0107637E-5607-4A67-BBEC-84980296C8F0}</author>
    <author>tc={F79AD140-560E-4D95-9588-FE15AB25A0E8}</author>
    <author>tc={58B88DF6-1FCC-4AC4-B97E-C477BC3288D3}</author>
    <author>tc={E1722D04-1904-4AE7-BD9C-E20CBB043F32}</author>
    <author>tc={D8C9F764-819A-4524-B53A-7FF182F68C0E}</author>
    <author>tc={1E1253E9-9747-4EF2-A782-8C82BD74A307}</author>
    <author>tc={CE040B95-E7E7-48F1-B1B4-59DCEC25BC1F}</author>
    <author>tc={FBF1230A-6204-4C4A-94FC-A46C1BBD48D7}</author>
    <author>tc={52DB330F-610C-4EE4-8B83-9DF8CDE2BCC9}</author>
    <author>tc={7BA703BB-7A20-4E9B-BF73-AAE3776B8E56}</author>
    <author>tc={D8E92849-BFF1-4619-ACFD-E6CF2DEF9FA9}</author>
    <author>tc={B4144A1F-29A7-495B-B66F-69AABAF1EAB3}</author>
    <author>tc={C417C89F-F7C8-4FF9-AB85-AEFF238E159B}</author>
    <author>tc={FDA978F2-BE00-4894-BAEC-7D11EF2EE610}</author>
    <author>tc={FC2DBC96-9DFD-4573-AA9B-B64265073296}</author>
    <author>tc={E84648F8-98BA-4A5E-AB76-28FC4042B0AA}</author>
    <author>tc={2C48F1F6-62D7-42D3-BC43-064BB9D666CD}</author>
    <author>tc={43AD0B3F-9AD1-47EB-8725-048659AE7A9A}</author>
    <author>tc={FC1D2523-263C-46CA-BCE8-66A2D55894C8}</author>
    <author>tc={9325AB9F-4F06-4AB0-B2E4-6E6A18EA969F}</author>
    <author>tc={1C8B68F0-464E-4BD8-8104-F5E23B300348}</author>
    <author>tc={4C9026BB-1185-408D-B112-5CA9212B4556}</author>
    <author>tc={19D36CFC-28AC-4D99-8A34-296DF0A6D9D2}</author>
    <author>tc={8FB33A00-D485-4D8B-B393-E78DD7A31FE9}</author>
    <author>tc={C41B0EBC-5B64-4D8F-A623-7ED961093905}</author>
    <author>tc={961B947E-5D81-40B8-9852-8FB7B581A089}</author>
    <author>tc={521EDA08-8777-4821-9FA0-A158A990C787}</author>
    <author>tc={A0199738-435E-4499-B8E2-E0E21B430971}</author>
    <author>tc={9CD6C569-A27D-4361-8758-5B3C2D9DE65A}</author>
    <author>tc={17B6C4F8-8FFF-406A-A5EF-846FC01213A1}</author>
    <author>tc={E902240C-B335-4C43-910C-D3C12612301F}</author>
    <author>tc={B3ACD09E-F92C-40C5-9BCB-C53F8E799520}</author>
    <author>tc={076E88FE-D052-49F8-A5F8-62334B30081B}</author>
    <author>tc={585FA3D1-5AF6-42B5-9D13-93FA007C8CD9}</author>
    <author>tc={E71FBC86-CA9B-4C9C-B584-3DA03B896BDC}</author>
    <author>tc={5C983C0B-E8E8-4419-83B6-5B2E7E6B9C3D}</author>
    <author>tc={7248E0A5-4CDA-4DC3-9907-2D7F60166CCD}</author>
    <author>tc={FEC8234E-AB6B-49B2-897C-48E12D5DD122}</author>
    <author>tc={1EC50D9D-DA84-416A-8B53-8352C55A9944}</author>
    <author>tc={13B3E544-54FC-48AF-814D-69F694179AEF}</author>
    <author>tc={F4F308FD-6F8E-475B-9F89-7220BBF720CD}</author>
    <author>tc={F967FA2E-E889-4A32-85F5-D47985E6FC7F}</author>
    <author>tc={1660E8E7-CAEE-4320-9C73-BA219A6E7CEF}</author>
    <author>tc={A83EF2BD-C1BD-4436-826E-C0740D32170B}</author>
    <author>tc={EE81B377-3A9F-4959-80E6-77C0CF3151B7}</author>
    <author>tc={721B7547-04B2-4DB3-AC5D-CCD78086E163}</author>
    <author>tc={A32B020F-91FC-4DFC-89C6-9996AECE06F4}</author>
    <author>tc={70E76507-2948-487F-B4E2-A5D3B94F39CD}</author>
    <author>tc={42ED287E-D079-4E5A-BCBD-7FFB77BCA6BF}</author>
    <author>tc={C4E38D89-97AD-435F-A1DA-0092F9CAE32C}</author>
    <author>tc={D799D1AF-E380-49B6-A6E1-92D24C2FE221}</author>
    <author>tc={1F936CC1-2ED8-497D-8FD0-7957D354E7AA}</author>
    <author>tc={2E4D32AA-E3BA-4BD0-B4D9-1933E6859A1F}</author>
    <author>tc={626736FF-5922-446C-8991-4D2F37433261}</author>
    <author>tc={696DEC13-5F76-4FC9-9B2C-18A20CB84E60}</author>
    <author>tc={6EA9B452-749D-4F78-A05A-E5467DE53C21}</author>
    <author>tc={10D8FB8E-A85C-457B-9600-EB4EF219200D}</author>
    <author>tc={C7D5D50D-3BC8-475A-B68B-53262923DEFB}</author>
    <author>tc={28F8E5E6-9215-452E-8F46-5074D6F40A0C}</author>
    <author>tc={AC41E2D9-99B7-4B73-9B85-67CFCD61D141}</author>
    <author>tc={CE6B1A4C-2A95-4E7D-B012-A7A30E3ACC30}</author>
    <author>tc={EB1E39C1-381A-4E37-945C-C1D57AB6156B}</author>
    <author>tc={A4F3FACD-B6E5-449E-B1EE-F2C3959B80BE}</author>
    <author>tc={D33830EE-40EE-40DD-A29C-CDAA132808E9}</author>
    <author>tc={9CE548E4-CCFA-4AEA-9E02-2E654AB0FEE9}</author>
    <author>tc={C7A0C330-6BF4-4C13-B884-39546659B2A7}</author>
    <author>tc={D832B2E4-4EA5-462D-9F8F-0D889FE5C71D}</author>
    <author>tc={C4D0CD8A-F10B-4A73-B8C0-7159A6A067B1}</author>
    <author>tc={BBBE840F-29EB-461F-92AF-55067ED18B4D}</author>
    <author>tc={7BB6C400-6B1B-4533-933B-1A75F0BFDF1E}</author>
    <author>tc={D000C6F1-4D5B-4A10-A396-E8B4136DDABA}</author>
    <author>tc={24A27BC2-685B-4D1A-A616-4A07027A8D83}</author>
    <author>tc={AFAFAB3C-F13D-4DD4-9EE2-448174815576}</author>
    <author>tc={4FEA4F1D-93A3-44BB-8E2B-06D5152708DC}</author>
    <author>tc={94886C25-3D84-4294-8AB4-AE32BEEF6A94}</author>
    <author>tc={CBFA9754-A84E-4AC8-8D61-3636150F8614}</author>
    <author>tc={8FB1486C-FBB9-4B3B-B9A3-503134AC40B1}</author>
    <author>tc={93A2CAEE-FE0D-4D8A-A2A5-E276DCD7082A}</author>
    <author>tc={3D51415B-5D73-41FF-B30D-9FE9D48EDBF5}</author>
    <author>tc={5356FC83-8AE3-4F6D-A9C2-01E0B1F042C5}</author>
    <author>tc={5241BE09-7391-49C1-B925-093A78F3F3EB}</author>
    <author>tc={0F52883E-2C53-48F4-BCCE-7FA9B58D4F0D}</author>
    <author>tc={9E179FE9-EE44-4EA1-AF10-32507D94913D}</author>
  </authors>
  <commentList>
    <comment ref="F1" authorId="0" shapeId="0" xr:uid="{1CAC5DA3-E8F9-4526-AD50-796FCE2F0A26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30 ENE</t>
      </text>
    </comment>
    <comment ref="G1" authorId="1" shapeId="0" xr:uid="{5344074C-D178-4E18-BE9C-B098784093D6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06 FEB</t>
      </text>
    </comment>
    <comment ref="H1" authorId="2" shapeId="0" xr:uid="{1B3475AC-50E7-4BF3-BC37-61B7A6632C52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13 FEB</t>
      </text>
    </comment>
    <comment ref="I1" authorId="3" shapeId="0" xr:uid="{47C65718-91AF-41BB-97B7-C07227124C5C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20 FEB</t>
      </text>
    </comment>
    <comment ref="J1" authorId="4" shapeId="0" xr:uid="{340C0D02-F9EC-4DB4-81E6-82385016800E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27 FEB</t>
      </text>
    </comment>
    <comment ref="K1" authorId="5" shapeId="0" xr:uid="{2DC4CA50-3CF1-44A8-B30A-2E21ECFE9D0D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06 MAR</t>
      </text>
    </comment>
    <comment ref="L1" authorId="6" shapeId="0" xr:uid="{C0CC3068-580E-4D16-BB04-48A3EDA9E4C5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13 MAR</t>
      </text>
    </comment>
    <comment ref="M1" authorId="7" shapeId="0" xr:uid="{AA219A5E-7C28-4548-B47B-26666BC82018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20 MAR</t>
      </text>
    </comment>
    <comment ref="N1" authorId="8" shapeId="0" xr:uid="{053C8ACF-5B17-4E90-BDD9-E120DB932CCC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27 MAR</t>
      </text>
    </comment>
    <comment ref="O1" authorId="9" shapeId="0" xr:uid="{F9AD211E-4AF2-4BF6-8793-8DBD20EBE2C9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03 ABR</t>
      </text>
    </comment>
    <comment ref="P1" authorId="10" shapeId="0" xr:uid="{18D72953-80DF-4967-9A56-CC4A18E839C8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10 ABR</t>
      </text>
    </comment>
    <comment ref="Q1" authorId="11" shapeId="0" xr:uid="{50AE13D5-D184-40D6-B72C-F1DD03B35A4B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17 ABR</t>
      </text>
    </comment>
    <comment ref="R1" authorId="12" shapeId="0" xr:uid="{58FCC72A-892C-4677-B53C-E38763E0285D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24 ABR</t>
      </text>
    </comment>
    <comment ref="S1" authorId="13" shapeId="0" xr:uid="{E80A9831-94FF-4DF3-BE1D-1B22BADBFA39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01 MAYO</t>
      </text>
    </comment>
    <comment ref="T1" authorId="14" shapeId="0" xr:uid="{6813AD2D-C81F-4175-9387-79B5B84275B0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08 MAYO</t>
      </text>
    </comment>
    <comment ref="U1" authorId="15" shapeId="0" xr:uid="{93B3D893-C49B-452F-A072-38AD6BDB66F2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15 MAYO</t>
      </text>
    </comment>
    <comment ref="V1" authorId="16" shapeId="0" xr:uid="{F7247273-69B6-4899-ABFA-0A5130344F01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22 MAYO</t>
      </text>
    </comment>
    <comment ref="W1" authorId="17" shapeId="0" xr:uid="{62581716-C6CD-44D4-9670-9CE5CA441E85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29 MAY</t>
      </text>
    </comment>
    <comment ref="X1" authorId="18" shapeId="0" xr:uid="{4EE65A3F-10D9-44EB-9B06-7EA798A8787E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05 JUN</t>
      </text>
    </comment>
    <comment ref="Y1" authorId="19" shapeId="0" xr:uid="{E834B3FE-57B7-430C-9C01-D09046B5F231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12 JUN</t>
      </text>
    </comment>
    <comment ref="Z1" authorId="20" shapeId="0" xr:uid="{C1D7CECC-9597-427C-8453-D3608C11D08A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19 JUN</t>
      </text>
    </comment>
    <comment ref="AA1" authorId="21" shapeId="0" xr:uid="{35BEB1F4-B2FE-45B4-B1AE-ABE35287F908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26 JUN</t>
      </text>
    </comment>
    <comment ref="AB1" authorId="22" shapeId="0" xr:uid="{8F61A792-347A-4344-B2C2-3BF972D64BB7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03 JUL</t>
      </text>
    </comment>
    <comment ref="AC1" authorId="23" shapeId="0" xr:uid="{81840FA9-5E80-4D23-ACA1-B4FAF782C2E6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10 JUL</t>
      </text>
    </comment>
    <comment ref="AD1" authorId="24" shapeId="0" xr:uid="{0765BC9A-F41D-4E91-A8AA-EC5A83AEB301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17 JUL</t>
      </text>
    </comment>
    <comment ref="AE1" authorId="25" shapeId="0" xr:uid="{6E776A7A-5FC5-4BB9-9ECB-E7C9B262D3EA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24 JUL</t>
      </text>
    </comment>
    <comment ref="AF1" authorId="26" shapeId="0" xr:uid="{279C639D-75FA-412F-A2AE-CCC37F45CE0D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31 JUL</t>
      </text>
    </comment>
    <comment ref="AG1" authorId="27" shapeId="0" xr:uid="{86DCEBB5-828E-402C-BE88-DDF820C225AE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07 AGO</t>
      </text>
    </comment>
    <comment ref="AH1" authorId="28" shapeId="0" xr:uid="{3D86B2B4-3022-4A95-A329-F6359AA2B5AD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14 AGO</t>
      </text>
    </comment>
    <comment ref="AI1" authorId="29" shapeId="0" xr:uid="{0107637E-5607-4A67-BBEC-84980296C8F0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21 AGO</t>
      </text>
    </comment>
    <comment ref="AJ1" authorId="30" shapeId="0" xr:uid="{F79AD140-560E-4D95-9588-FE15AB25A0E8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28 AGO</t>
      </text>
    </comment>
    <comment ref="AK1" authorId="31" shapeId="0" xr:uid="{58B88DF6-1FCC-4AC4-B97E-C477BC3288D3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04 SEP</t>
      </text>
    </comment>
    <comment ref="AL1" authorId="32" shapeId="0" xr:uid="{E1722D04-1904-4AE7-BD9C-E20CBB043F32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11 SEP</t>
      </text>
    </comment>
    <comment ref="AM1" authorId="33" shapeId="0" xr:uid="{D8C9F764-819A-4524-B53A-7FF182F68C0E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18 SEP</t>
      </text>
    </comment>
    <comment ref="AN1" authorId="34" shapeId="0" xr:uid="{1E1253E9-9747-4EF2-A782-8C82BD74A307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25 SEP</t>
      </text>
    </comment>
    <comment ref="AO1" authorId="35" shapeId="0" xr:uid="{CE040B95-E7E7-48F1-B1B4-59DCEC25BC1F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02 OCT</t>
      </text>
    </comment>
    <comment ref="AP1" authorId="36" shapeId="0" xr:uid="{FBF1230A-6204-4C4A-94FC-A46C1BBD48D7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09 OCT</t>
      </text>
    </comment>
    <comment ref="AQ1" authorId="37" shapeId="0" xr:uid="{52DB330F-610C-4EE4-8B83-9DF8CDE2BCC9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16 OCT</t>
      </text>
    </comment>
    <comment ref="AR1" authorId="38" shapeId="0" xr:uid="{7BA703BB-7A20-4E9B-BF73-AAE3776B8E56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23 OCT</t>
      </text>
    </comment>
    <comment ref="AS1" authorId="39" shapeId="0" xr:uid="{D8E92849-BFF1-4619-ACFD-E6CF2DEF9FA9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30 OCT</t>
      </text>
    </comment>
    <comment ref="AT1" authorId="40" shapeId="0" xr:uid="{B4144A1F-29A7-495B-B66F-69AABAF1EAB3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06 NOV</t>
      </text>
    </comment>
    <comment ref="AU1" authorId="41" shapeId="0" xr:uid="{C417C89F-F7C8-4FF9-AB85-AEFF238E159B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13 NOV</t>
      </text>
    </comment>
    <comment ref="AV1" authorId="42" shapeId="0" xr:uid="{FDA978F2-BE00-4894-BAEC-7D11EF2EE610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20 NOV</t>
      </text>
    </comment>
    <comment ref="AW1" authorId="43" shapeId="0" xr:uid="{FC2DBC96-9DFD-4573-AA9B-B64265073296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27 NOV</t>
      </text>
    </comment>
    <comment ref="AX1" authorId="44" shapeId="0" xr:uid="{E84648F8-98BA-4A5E-AB76-28FC4042B0AA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04 DIC</t>
      </text>
    </comment>
    <comment ref="AY1" authorId="45" shapeId="0" xr:uid="{2C48F1F6-62D7-42D3-BC43-064BB9D666CD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11 DIC</t>
      </text>
    </comment>
    <comment ref="AZ1" authorId="46" shapeId="0" xr:uid="{43AD0B3F-9AD1-47EB-8725-048659AE7A9A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18 DIC</t>
      </text>
    </comment>
    <comment ref="BA1" authorId="47" shapeId="0" xr:uid="{FC1D2523-263C-46CA-BCE8-66A2D55894C8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25 DIC</t>
      </text>
    </comment>
    <comment ref="BB1" authorId="48" shapeId="0" xr:uid="{9325AB9F-4F06-4AB0-B2E4-6E6A18EA969F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01 ENE 2024</t>
      </text>
    </comment>
    <comment ref="BC1" authorId="49" shapeId="0" xr:uid="{1C8B68F0-464E-4BD8-8104-F5E23B300348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08 ENE</t>
      </text>
    </comment>
    <comment ref="BD1" authorId="50" shapeId="0" xr:uid="{4C9026BB-1185-408D-B112-5CA9212B4556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15 ENE</t>
      </text>
    </comment>
    <comment ref="BE1" authorId="51" shapeId="0" xr:uid="{19D36CFC-28AC-4D99-8A34-296DF0A6D9D2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22 ENE</t>
      </text>
    </comment>
    <comment ref="BF1" authorId="52" shapeId="0" xr:uid="{8FB33A00-D485-4D8B-B393-E78DD7A31FE9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29 ENE</t>
      </text>
    </comment>
    <comment ref="BG1" authorId="53" shapeId="0" xr:uid="{C41B0EBC-5B64-4D8F-A623-7ED961093905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05 FEB</t>
      </text>
    </comment>
    <comment ref="BH1" authorId="54" shapeId="0" xr:uid="{961B947E-5D81-40B8-9852-8FB7B581A089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12 FEB</t>
      </text>
    </comment>
    <comment ref="BI1" authorId="55" shapeId="0" xr:uid="{521EDA08-8777-4821-9FA0-A158A990C787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19 FEB</t>
      </text>
    </comment>
    <comment ref="BJ1" authorId="56" shapeId="0" xr:uid="{A0199738-435E-4499-B8E2-E0E21B430971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26 FEB</t>
      </text>
    </comment>
    <comment ref="BK1" authorId="57" shapeId="0" xr:uid="{9CD6C569-A27D-4361-8758-5B3C2D9DE65A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04 MAR</t>
      </text>
    </comment>
    <comment ref="BL1" authorId="58" shapeId="0" xr:uid="{17B6C4F8-8FFF-406A-A5EF-846FC01213A1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11 MAR</t>
      </text>
    </comment>
    <comment ref="BM1" authorId="59" shapeId="0" xr:uid="{E902240C-B335-4C43-910C-D3C12612301F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18 MAR</t>
      </text>
    </comment>
    <comment ref="BN1" authorId="60" shapeId="0" xr:uid="{B3ACD09E-F92C-40C5-9BCB-C53F8E799520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25 MAR</t>
      </text>
    </comment>
    <comment ref="BO1" authorId="61" shapeId="0" xr:uid="{076E88FE-D052-49F8-A5F8-62334B30081B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01 ABR</t>
      </text>
    </comment>
    <comment ref="BP1" authorId="62" shapeId="0" xr:uid="{585FA3D1-5AF6-42B5-9D13-93FA007C8CD9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08 ABR</t>
      </text>
    </comment>
    <comment ref="BQ1" authorId="63" shapeId="0" xr:uid="{E71FBC86-CA9B-4C9C-B584-3DA03B896BDC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15 ABR</t>
      </text>
    </comment>
    <comment ref="BR1" authorId="64" shapeId="0" xr:uid="{5C983C0B-E8E8-4419-83B6-5B2E7E6B9C3D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22 ABR</t>
      </text>
    </comment>
    <comment ref="BS1" authorId="65" shapeId="0" xr:uid="{7248E0A5-4CDA-4DC3-9907-2D7F60166CCD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29 ABR</t>
      </text>
    </comment>
    <comment ref="BT1" authorId="66" shapeId="0" xr:uid="{FEC8234E-AB6B-49B2-897C-48E12D5DD122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06 MAY</t>
      </text>
    </comment>
    <comment ref="BU1" authorId="67" shapeId="0" xr:uid="{1EC50D9D-DA84-416A-8B53-8352C55A9944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13 MAY</t>
      </text>
    </comment>
    <comment ref="BV1" authorId="68" shapeId="0" xr:uid="{13B3E544-54FC-48AF-814D-69F694179AEF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20 MAY</t>
      </text>
    </comment>
    <comment ref="BW1" authorId="69" shapeId="0" xr:uid="{F4F308FD-6F8E-475B-9F89-7220BBF720CD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27 MAY</t>
      </text>
    </comment>
    <comment ref="BX1" authorId="70" shapeId="0" xr:uid="{F967FA2E-E889-4A32-85F5-D47985E6FC7F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03 JUN</t>
      </text>
    </comment>
    <comment ref="BY1" authorId="71" shapeId="0" xr:uid="{1660E8E7-CAEE-4320-9C73-BA219A6E7CEF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10 JUN</t>
      </text>
    </comment>
    <comment ref="BZ1" authorId="72" shapeId="0" xr:uid="{A83EF2BD-C1BD-4436-826E-C0740D32170B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17 JUN</t>
      </text>
    </comment>
    <comment ref="CA1" authorId="73" shapeId="0" xr:uid="{EE81B377-3A9F-4959-80E6-77C0CF3151B7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24 JUN</t>
      </text>
    </comment>
    <comment ref="CB1" authorId="74" shapeId="0" xr:uid="{721B7547-04B2-4DB3-AC5D-CCD78086E163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01 JUL</t>
      </text>
    </comment>
    <comment ref="CC1" authorId="75" shapeId="0" xr:uid="{A32B020F-91FC-4DFC-89C6-9996AECE06F4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08 JUL</t>
      </text>
    </comment>
    <comment ref="CD1" authorId="76" shapeId="0" xr:uid="{70E76507-2948-487F-B4E2-A5D3B94F39CD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15 JUL</t>
      </text>
    </comment>
    <comment ref="CE1" authorId="77" shapeId="0" xr:uid="{42ED287E-D079-4E5A-BCBD-7FFB77BCA6BF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22 JUL</t>
      </text>
    </comment>
    <comment ref="CF1" authorId="78" shapeId="0" xr:uid="{C4E38D89-97AD-435F-A1DA-0092F9CAE32C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29 JUL</t>
      </text>
    </comment>
    <comment ref="CG1" authorId="79" shapeId="0" xr:uid="{D799D1AF-E380-49B6-A6E1-92D24C2FE221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5 AGO</t>
      </text>
    </comment>
    <comment ref="CH1" authorId="80" shapeId="0" xr:uid="{1F936CC1-2ED8-497D-8FD0-7957D354E7AA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12 AGO</t>
      </text>
    </comment>
    <comment ref="CI1" authorId="81" shapeId="0" xr:uid="{2E4D32AA-E3BA-4BD0-B4D9-1933E6859A1F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19 AGO</t>
      </text>
    </comment>
    <comment ref="CJ1" authorId="82" shapeId="0" xr:uid="{626736FF-5922-446C-8991-4D2F37433261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26 AGO</t>
      </text>
    </comment>
    <comment ref="CK1" authorId="83" shapeId="0" xr:uid="{696DEC13-5F76-4FC9-9B2C-18A20CB84E60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02 SEP</t>
      </text>
    </comment>
    <comment ref="CL1" authorId="84" shapeId="0" xr:uid="{6EA9B452-749D-4F78-A05A-E5467DE53C21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09 SEP</t>
      </text>
    </comment>
    <comment ref="CM1" authorId="85" shapeId="0" xr:uid="{10D8FB8E-A85C-457B-9600-EB4EF219200D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16 SEP</t>
      </text>
    </comment>
    <comment ref="CN1" authorId="86" shapeId="0" xr:uid="{C7D5D50D-3BC8-475A-B68B-53262923DEFB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23 SEP</t>
      </text>
    </comment>
    <comment ref="CO1" authorId="87" shapeId="0" xr:uid="{28F8E5E6-9215-452E-8F46-5074D6F40A0C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30 SEP</t>
      </text>
    </comment>
    <comment ref="CP1" authorId="88" shapeId="0" xr:uid="{AC41E2D9-99B7-4B73-9B85-67CFCD61D141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07 OCT</t>
      </text>
    </comment>
    <comment ref="CQ1" authorId="89" shapeId="0" xr:uid="{CE6B1A4C-2A95-4E7D-B012-A7A30E3ACC30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14 OCT</t>
      </text>
    </comment>
    <comment ref="CR1" authorId="90" shapeId="0" xr:uid="{EB1E39C1-381A-4E37-945C-C1D57AB6156B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21 OCT</t>
      </text>
    </comment>
    <comment ref="CS1" authorId="91" shapeId="0" xr:uid="{A4F3FACD-B6E5-449E-B1EE-F2C3959B80BE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28 OCT</t>
      </text>
    </comment>
    <comment ref="CT1" authorId="92" shapeId="0" xr:uid="{D33830EE-40EE-40DD-A29C-CDAA132808E9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04 NOV</t>
      </text>
    </comment>
    <comment ref="CU1" authorId="93" shapeId="0" xr:uid="{9CE548E4-CCFA-4AEA-9E02-2E654AB0FEE9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11 NOV</t>
      </text>
    </comment>
    <comment ref="CV1" authorId="94" shapeId="0" xr:uid="{C7A0C330-6BF4-4C13-B884-39546659B2A7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18 NOV</t>
      </text>
    </comment>
    <comment ref="CW1" authorId="95" shapeId="0" xr:uid="{D832B2E4-4EA5-462D-9F8F-0D889FE5C71D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25 NOV</t>
      </text>
    </comment>
    <comment ref="CX1" authorId="96" shapeId="0" xr:uid="{C4D0CD8A-F10B-4A73-B8C0-7159A6A067B1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02 DIC</t>
      </text>
    </comment>
    <comment ref="CY1" authorId="97" shapeId="0" xr:uid="{BBBE840F-29EB-461F-92AF-55067ED18B4D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09 DIC</t>
      </text>
    </comment>
    <comment ref="CZ1" authorId="98" shapeId="0" xr:uid="{7BB6C400-6B1B-4533-933B-1A75F0BFDF1E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16 DIC</t>
      </text>
    </comment>
    <comment ref="DA1" authorId="99" shapeId="0" xr:uid="{D000C6F1-4D5B-4A10-A396-E8B4136DDABA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23 DIC</t>
      </text>
    </comment>
    <comment ref="DB1" authorId="100" shapeId="0" xr:uid="{24A27BC2-685B-4D1A-A616-4A07027A8D83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30 DIC</t>
      </text>
    </comment>
    <comment ref="A2" authorId="101" shapeId="0" xr:uid="{AFAFAB3C-F13D-4DD4-9EE2-44817481557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INCLUYE DISTRITALES</t>
      </text>
    </comment>
    <comment ref="A3" authorId="102" shapeId="0" xr:uid="{4FEA4F1D-93A3-44BB-8E2B-06D5152708DC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INCLUYE DISTRITALES</t>
      </text>
    </comment>
    <comment ref="A7" authorId="103" shapeId="0" xr:uid="{94886C25-3D84-4294-8AB4-AE32BEEF6A9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INCLUIR A CARLOS MORALES</t>
      </text>
    </comment>
    <comment ref="A9" authorId="104" shapeId="0" xr:uid="{CBFA9754-A84E-4AC8-8D61-3636150F861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INCLUYE SOPORTE Y COMPRADORA</t>
      </text>
    </comment>
    <comment ref="A16" authorId="105" shapeId="0" xr:uid="{8FB1486C-FBB9-4B3B-B9A3-503134AC40B1}">
      <text>
        <t>[Threaded comment]
Your version of Excel allows you to read this threaded comment; however, any edits to it will get removed if the file is opened in a newer version of Excel. Learn more: https://go.microsoft.com/fwlink/?linkid=870924
Comment:
    RUBEN Y ARQUITECTA</t>
      </text>
    </comment>
    <comment ref="CR16" authorId="106" shapeId="0" xr:uid="{93A2CAEE-FE0D-4D8A-A2A5-E276DCD7082A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INCLUYE ARQUITECTA</t>
      </text>
    </comment>
    <comment ref="CS16" authorId="107" shapeId="0" xr:uid="{3D51415B-5D73-41FF-B30D-9FE9D48EDBF5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INCLUYE ARQUITECTA</t>
      </text>
    </comment>
    <comment ref="CT16" authorId="108" shapeId="0" xr:uid="{5356FC83-8AE3-4F6D-A9C2-01E0B1F042C5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INCLUYE ARQUITECTA</t>
      </text>
    </comment>
    <comment ref="CU16" authorId="109" shapeId="0" xr:uid="{5241BE09-7391-49C1-B925-093A78F3F3EB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INCLUYE ARQUITECTA</t>
      </text>
    </comment>
    <comment ref="A17" authorId="110" shapeId="0" xr:uid="{0F52883E-2C53-48F4-BCCE-7FA9B58D4F0D}">
      <text>
        <t>[Threaded comment]
Your version of Excel allows you to read this threaded comment; however, any edits to it will get removed if the file is opened in a newer version of Excel. Learn more: https://go.microsoft.com/fwlink/?linkid=870924
Comment:
    SUCURSAL Y MARISOL</t>
      </text>
    </comment>
    <comment ref="A18" authorId="111" shapeId="0" xr:uid="{9E179FE9-EE44-4EA1-AF10-32507D94913D}">
      <text>
        <t>[Threaded comment]
Your version of Excel allows you to read this threaded comment; however, any edits to it will get removed if the file is opened in a newer version of Excel. Learn more: https://go.microsoft.com/fwlink/?linkid=870924
Comment:
    FABY ONTIVEROS Y SHAN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tc={A646826A-9D73-4B32-A1C9-7319F432D4F3}</author>
    <author>tc={96D21ABE-DC78-466F-B43B-BC4434B4DB53}</author>
    <author>tc={372E562E-4050-4ED4-B62F-47191652E03E}</author>
    <author>tc={203E48F3-0862-48BD-AD16-7BCC1DC9F61B}</author>
    <author>tc={0023AE80-FE33-4A35-B924-A5A7D790EB79}</author>
    <author>tc={B2E153EA-9150-49D9-9986-15AF6E2A8CDC}</author>
    <author>tc={19E1D03D-517F-4060-B569-FF4510F55412}</author>
    <author>tc={2AB7F173-7D5A-469F-A45A-1A5F6AA6F742}</author>
    <author>tc={30429F9D-4BA5-4957-8BF1-B469ED4EAEB6}</author>
    <author>tc={74CA5B56-B211-4135-A988-1B82F3D466E2}</author>
    <author>tc={83884C24-D5FC-4F45-AB4B-F9805BDCECB2}</author>
    <author>tc={623023B4-5C5C-4AF9-A2FA-400D6D1E058B}</author>
    <author>tc={6279631B-CC15-4177-BD1A-D0BF0A9AABB7}</author>
    <author>tc={A57EDBEB-0E29-4369-A0D0-54485CA7EF4C}</author>
    <author>tc={4738D0DF-8A38-480A-BB0A-7623F76D89A0}</author>
    <author>tc={0EAD44F1-8254-495D-AE53-EAB28252AC22}</author>
    <author>tc={75DA750E-428C-4D5D-8B78-DFC00E89DD4A}</author>
    <author>tc={9A16CCE8-15B4-4B12-B7F6-D895F18BCAFD}</author>
    <author>tc={41149A84-1046-4037-9177-F92069A5B6AF}</author>
    <author>tc={67AAED83-1183-4D29-9216-C0CA3753B032}</author>
    <author>tc={249C0D09-163D-4072-9B8C-754BD24BB66F}</author>
    <author>tc={B2872DFE-BD59-409E-B324-5796B9650485}</author>
    <author>tc={1DBA5142-E20C-48FF-AB38-3D8C0761EBBF}</author>
    <author>tc={50FB0190-FA34-4A22-A239-C03D87BB3ED2}</author>
    <author>tc={DACF0CA3-F17C-46C4-9F6F-6EE4C0C08393}</author>
    <author>tc={AC2929D3-7E46-488E-AF1D-DBF631A0DAE1}</author>
    <author>tc={732D72AA-4027-4DCE-A9E3-7239484FCF00}</author>
    <author>tc={F504BA7A-F4B3-40A7-A1ED-63BB57B3E7CC}</author>
    <author>tc={9FC56394-F552-4691-866A-BCE39F18B1E0}</author>
    <author>tc={23B36E27-176B-4C41-A11E-7D0EBC7D77F1}</author>
    <author>tc={44A6A70C-0F28-4683-93C2-8BA49786B0E4}</author>
    <author>tc={C2406148-F5C1-4678-B3A5-C9C76A9A574D}</author>
    <author>tc={2960B636-1DCB-44F5-84EB-6148E1388071}</author>
    <author>tc={ADC8BD8E-E40E-4858-A1D4-AC869572392B}</author>
    <author>tc={F75BD2D5-61C3-456C-877B-E3E294627806}</author>
    <author>tc={FFA5651D-B3A3-4E79-A18A-8AE54209D980}</author>
    <author>tc={50CFB42B-E29D-4940-B7C3-563A234FD8BB}</author>
    <author>tc={B6305B2E-DABB-46E0-9DFE-1B3B4045634B}</author>
    <author>tc={C3949A0B-2FF3-4E4C-AE51-117AF88ADC3A}</author>
    <author>tc={78468E7E-2294-4939-A719-C4E8A34CA47C}</author>
    <author>tc={D6128C67-8F58-4D2E-AFCC-41A032BD2D00}</author>
    <author>tc={4BD6FF1B-310E-431D-9098-93ABA99B7EC5}</author>
    <author>tc={462863A9-2B2F-46BE-A9E9-343D7CDB7F30}</author>
    <author>tc={3262CCCD-B3B1-4E5A-9BDD-18E61F46C6FB}</author>
    <author>tc={96A7D0E3-C09E-4E69-BCBB-6C0F0E68C0AF}</author>
  </authors>
  <commentList>
    <comment ref="B1" authorId="0" shapeId="0" xr:uid="{A646826A-9D73-4B32-A1C9-7319F432D4F3}">
      <text>
        <t>[Threaded comment]
Your version of Excel allows you to read this threaded comment; however, any edits to it will get removed if the file is opened in a newer version of Excel. Learn more: https://go.microsoft.com/fwlink/?linkid=870924
Comment:
    NOM 31 ENE</t>
      </text>
    </comment>
    <comment ref="H1" authorId="1" shapeId="0" xr:uid="{96D21ABE-DC78-466F-B43B-BC4434B4DB53}">
      <text>
        <t>[Threaded comment]
Your version of Excel allows you to read this threaded comment; however, any edits to it will get removed if the file is opened in a newer version of Excel. Learn more: https://go.microsoft.com/fwlink/?linkid=870924
Comment:
    NOM  DEL 14 DE MARZO 2022</t>
      </text>
    </comment>
    <comment ref="I1" authorId="2" shapeId="0" xr:uid="{372E562E-4050-4ED4-B62F-47191652E03E}">
      <text>
        <t>[Threaded comment]
Your version of Excel allows you to read this threaded comment; however, any edits to it will get removed if the file is opened in a newer version of Excel. Learn more: https://go.microsoft.com/fwlink/?linkid=870924
Comment:
    NOM 21 MAR 2022</t>
      </text>
    </comment>
    <comment ref="J1" authorId="3" shapeId="0" xr:uid="{203E48F3-0862-48BD-AD16-7BCC1DC9F61B}">
      <text>
        <t>[Threaded comment]
Your version of Excel allows you to read this threaded comment; however, any edits to it will get removed if the file is opened in a newer version of Excel. Learn more: https://go.microsoft.com/fwlink/?linkid=870924
Comment:
    NOM 28 MAR</t>
      </text>
    </comment>
    <comment ref="M1" authorId="4" shapeId="0" xr:uid="{0023AE80-FE33-4A35-B924-A5A7D790EB79}">
      <text>
        <t>[Threaded comment]
Your version of Excel allows you to read this threaded comment; however, any edits to it will get removed if the file is opened in a newer version of Excel. Learn more: https://go.microsoft.com/fwlink/?linkid=870924
Comment:
    NOM 18 ABR</t>
      </text>
    </comment>
    <comment ref="O1" authorId="5" shapeId="0" xr:uid="{B2E153EA-9150-49D9-9986-15AF6E2A8CDC}">
      <text>
        <t>[Threaded comment]
Your version of Excel allows you to read this threaded comment; however, any edits to it will get removed if the file is opened in a newer version of Excel. Learn more: https://go.microsoft.com/fwlink/?linkid=870924
Comment:
    NOM 02 MAY</t>
      </text>
    </comment>
    <comment ref="Q1" authorId="6" shapeId="0" xr:uid="{19E1D03D-517F-4060-B569-FF4510F55412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16 may</t>
      </text>
    </comment>
    <comment ref="R1" authorId="7" shapeId="0" xr:uid="{2AB7F173-7D5A-469F-A45A-1A5F6AA6F742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23 de mayo</t>
      </text>
    </comment>
    <comment ref="S1" authorId="8" shapeId="0" xr:uid="{30429F9D-4BA5-4957-8BF1-B469ED4EAEB6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30 May</t>
      </text>
    </comment>
    <comment ref="T1" authorId="9" shapeId="0" xr:uid="{74CA5B56-B211-4135-A988-1B82F3D466E2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06 JUN</t>
      </text>
    </comment>
    <comment ref="U1" authorId="10" shapeId="0" xr:uid="{83884C24-D5FC-4F45-AB4B-F9805BDCECB2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13 JUN</t>
      </text>
    </comment>
    <comment ref="V1" authorId="11" shapeId="0" xr:uid="{623023B4-5C5C-4AF9-A2FA-400D6D1E058B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20 JUN</t>
      </text>
    </comment>
    <comment ref="W1" authorId="12" shapeId="0" xr:uid="{6279631B-CC15-4177-BD1A-D0BF0A9AABB7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27 JUN</t>
      </text>
    </comment>
    <comment ref="X1" authorId="13" shapeId="0" xr:uid="{A57EDBEB-0E29-4369-A0D0-54485CA7EF4C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04 JUL</t>
      </text>
    </comment>
    <comment ref="Y1" authorId="14" shapeId="0" xr:uid="{4738D0DF-8A38-480A-BB0A-7623F76D89A0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11 JUL</t>
      </text>
    </comment>
    <comment ref="Z1" authorId="15" shapeId="0" xr:uid="{0EAD44F1-8254-495D-AE53-EAB28252AC22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18 JUL</t>
      </text>
    </comment>
    <comment ref="AA1" authorId="16" shapeId="0" xr:uid="{75DA750E-428C-4D5D-8B78-DFC00E89DD4A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25 DE JUL</t>
      </text>
    </comment>
    <comment ref="AB1" authorId="17" shapeId="0" xr:uid="{9A16CCE8-15B4-4B12-B7F6-D895F18BCAFD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01 AGO</t>
      </text>
    </comment>
    <comment ref="AC1" authorId="18" shapeId="0" xr:uid="{41149A84-1046-4037-9177-F92069A5B6AF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08 AGO</t>
      </text>
    </comment>
    <comment ref="AD1" authorId="19" shapeId="0" xr:uid="{67AAED83-1183-4D29-9216-C0CA3753B032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15 AGO</t>
      </text>
    </comment>
    <comment ref="AE1" authorId="20" shapeId="0" xr:uid="{249C0D09-163D-4072-9B8C-754BD24BB66F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22 AGO</t>
      </text>
    </comment>
    <comment ref="AF1" authorId="21" shapeId="0" xr:uid="{B2872DFE-BD59-409E-B324-5796B9650485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29 AGO</t>
      </text>
    </comment>
    <comment ref="AG1" authorId="22" shapeId="0" xr:uid="{1DBA5142-E20C-48FF-AB38-3D8C0761EBBF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05 SEP</t>
      </text>
    </comment>
    <comment ref="AH1" authorId="23" shapeId="0" xr:uid="{50FB0190-FA34-4A22-A239-C03D87BB3ED2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12 SEP</t>
      </text>
    </comment>
    <comment ref="AI1" authorId="24" shapeId="0" xr:uid="{DACF0CA3-F17C-46C4-9F6F-6EE4C0C08393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19 SEP</t>
      </text>
    </comment>
    <comment ref="AJ1" authorId="25" shapeId="0" xr:uid="{AC2929D3-7E46-488E-AF1D-DBF631A0DAE1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26 SEP</t>
      </text>
    </comment>
    <comment ref="AK1" authorId="26" shapeId="0" xr:uid="{732D72AA-4027-4DCE-A9E3-7239484FCF00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03 OCT</t>
      </text>
    </comment>
    <comment ref="AL1" authorId="27" shapeId="0" xr:uid="{F504BA7A-F4B3-40A7-A1ED-63BB57B3E7CC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10 OCT</t>
      </text>
    </comment>
    <comment ref="AM1" authorId="28" shapeId="0" xr:uid="{9FC56394-F552-4691-866A-BCE39F18B1E0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17 OCT</t>
      </text>
    </comment>
    <comment ref="AN1" authorId="29" shapeId="0" xr:uid="{23B36E27-176B-4C41-A11E-7D0EBC7D77F1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24 OCT</t>
      </text>
    </comment>
    <comment ref="AO1" authorId="30" shapeId="0" xr:uid="{44A6A70C-0F28-4683-93C2-8BA49786B0E4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31 OCT</t>
      </text>
    </comment>
    <comment ref="AP1" authorId="31" shapeId="0" xr:uid="{C2406148-F5C1-4678-B3A5-C9C76A9A574D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07 NOV</t>
      </text>
    </comment>
    <comment ref="AQ1" authorId="32" shapeId="0" xr:uid="{2960B636-1DCB-44F5-84EB-6148E1388071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14 NOV</t>
      </text>
    </comment>
    <comment ref="AR1" authorId="33" shapeId="0" xr:uid="{ADC8BD8E-E40E-4858-A1D4-AC869572392B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21 NOV</t>
      </text>
    </comment>
    <comment ref="AS1" authorId="34" shapeId="0" xr:uid="{F75BD2D5-61C3-456C-877B-E3E294627806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28 NOV</t>
      </text>
    </comment>
    <comment ref="AT1" authorId="35" shapeId="0" xr:uid="{FFA5651D-B3A3-4E79-A18A-8AE54209D980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05 DIC</t>
      </text>
    </comment>
    <comment ref="AU1" authorId="36" shapeId="0" xr:uid="{50CFB42B-E29D-4940-B7C3-563A234FD8BB}">
      <text>
        <t>[Threaded comment]
Your version of Excel allows you to read this threaded comment; however, any edits to it will get removed if the file is opened in a newer version of Excel. Learn more: https://go.microsoft.com/fwlink/?linkid=870924
Comment:
    12 DIC</t>
      </text>
    </comment>
    <comment ref="AV1" authorId="37" shapeId="0" xr:uid="{B6305B2E-DABB-46E0-9DFE-1B3B4045634B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19 DIC</t>
      </text>
    </comment>
    <comment ref="AW1" authorId="38" shapeId="0" xr:uid="{C3949A0B-2FF3-4E4C-AE51-117AF88ADC3A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26 DIC</t>
      </text>
    </comment>
    <comment ref="AX1" authorId="39" shapeId="0" xr:uid="{78468E7E-2294-4939-A719-C4E8A34CA47C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02 ENE</t>
      </text>
    </comment>
    <comment ref="AY1" authorId="40" shapeId="0" xr:uid="{D6128C67-8F58-4D2E-AFCC-41A032BD2D00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09 ENE</t>
      </text>
    </comment>
    <comment ref="AZ1" authorId="41" shapeId="0" xr:uid="{4BD6FF1B-310E-431D-9098-93ABA99B7EC5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16 ENE</t>
      </text>
    </comment>
    <comment ref="BA1" authorId="42" shapeId="0" xr:uid="{462863A9-2B2F-46BE-A9E9-343D7CDB7F30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23 ENE</t>
      </text>
    </comment>
    <comment ref="BB1" authorId="43" shapeId="0" xr:uid="{3262CCCD-B3B1-4E5A-9BDD-18E61F46C6FB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30 ENE</t>
      </text>
    </comment>
    <comment ref="BC1" authorId="44" shapeId="0" xr:uid="{96A7D0E3-C09E-4E69-BCBB-6C0F0E68C0AF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06 FEB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tc={62857334-1F2C-4318-8EA1-4129131449D2}</author>
    <author>tc={40A6CA96-BCB1-4B34-A0C3-FC44B8FCA19F}</author>
    <author>tc={132816B1-9C24-4401-BE7B-E579FABBC710}</author>
    <author>tc={A884F483-0F9A-46E8-AFDE-F2C2677A6160}</author>
    <author>tc={BB614038-EAC3-4E7C-81E1-31E3AB3D004F}</author>
    <author>tc={3F4C5D24-8A40-474C-B5F7-CA94A61490C4}</author>
    <author>tc={12A9FB26-54DD-4745-BDBD-53F82E3E1B2B}</author>
    <author>tc={35E84B7E-58BC-4908-9862-DCACAF632491}</author>
    <author>tc={EA77CE75-E904-4F63-9856-4F6B59994EC1}</author>
    <author>tc={A8B27648-2A14-4556-9468-D8A08A02BEE8}</author>
  </authors>
  <commentList>
    <comment ref="B1" authorId="0" shapeId="0" xr:uid="{62857334-1F2C-4318-8EA1-4129131449D2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06 ENE</t>
      </text>
    </comment>
    <comment ref="C1" authorId="1" shapeId="0" xr:uid="{40A6CA96-BCB1-4B34-A0C3-FC44B8FCA19F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13 ENE</t>
      </text>
    </comment>
    <comment ref="A29" authorId="2" shapeId="0" xr:uid="{132816B1-9C24-4401-BE7B-E579FABBC710}">
      <text>
        <t>[Threaded comment]
Your version of Excel allows you to read this threaded comment; however, any edits to it will get removed if the file is opened in a newer version of Excel. Learn more: https://go.microsoft.com/fwlink/?linkid=870924
Comment:
    SUCURSAL Y NADIA</t>
      </text>
    </comment>
    <comment ref="A32" authorId="3" shapeId="0" xr:uid="{A884F483-0F9A-46E8-AFDE-F2C2677A6160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INCLUYE DISTRITALES</t>
      </text>
    </comment>
    <comment ref="A33" authorId="4" shapeId="0" xr:uid="{BB614038-EAC3-4E7C-81E1-31E3AB3D004F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INCLUYE DISTRITALES</t>
      </text>
    </comment>
    <comment ref="A37" authorId="5" shapeId="0" xr:uid="{3F4C5D24-8A40-474C-B5F7-CA94A61490C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INCLUIR A CARLOS MORALES</t>
      </text>
    </comment>
    <comment ref="A39" authorId="6" shapeId="0" xr:uid="{12A9FB26-54DD-4745-BDBD-53F82E3E1B2B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INCLUYE SOPORTE Y COMPRADORA</t>
      </text>
    </comment>
    <comment ref="A46" authorId="7" shapeId="0" xr:uid="{35E84B7E-58BC-4908-9862-DCACAF632491}">
      <text>
        <t>[Threaded comment]
Your version of Excel allows you to read this threaded comment; however, any edits to it will get removed if the file is opened in a newer version of Excel. Learn more: https://go.microsoft.com/fwlink/?linkid=870924
Comment:
    RUBEN Y ARQUITECTA</t>
      </text>
    </comment>
    <comment ref="A47" authorId="8" shapeId="0" xr:uid="{EA77CE75-E904-4F63-9856-4F6B59994EC1}">
      <text>
        <t>[Threaded comment]
Your version of Excel allows you to read this threaded comment; however, any edits to it will get removed if the file is opened in a newer version of Excel. Learn more: https://go.microsoft.com/fwlink/?linkid=870924
Comment:
    SUCURSAL Y MARISOL</t>
      </text>
    </comment>
    <comment ref="A48" authorId="9" shapeId="0" xr:uid="{A8B27648-2A14-4556-9468-D8A08A02BEE8}">
      <text>
        <t>[Threaded comment]
Your version of Excel allows you to read this threaded comment; however, any edits to it will get removed if the file is opened in a newer version of Excel. Learn more: https://go.microsoft.com/fwlink/?linkid=870924
Comment:
    FABY ONTIVEROS Y SHAN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tc={59EBD80B-9D56-4923-AAF4-AFC0716BA7B8}</author>
    <author>tc={C1B657CC-43E9-48F9-A355-C7C5E852AEC2}</author>
    <author>tc={6ED224D0-1DDF-4492-802A-4AC4E6F08FF9}</author>
    <author>tc={2003B7A5-30FF-449F-8E68-E278E5B17D84}</author>
    <author>tc={D97628C8-ED6A-41F2-ADCB-7138291B3E97}</author>
    <author>tc={18333BAF-15D4-4FCE-8EEA-9C2D051943BB}</author>
    <author>tc={BBD3D990-8A06-42A8-BB03-7C1F35B687D9}</author>
    <author>tc={A28C4E5B-871C-447B-8478-EA074874FEF8}</author>
    <author>tc={6CB1186D-AFD2-44D9-B0F9-25A1E9DB846E}</author>
    <author>tc={6C0B02D6-FE39-482B-819C-1EED68DA055C}</author>
    <author>tc={BF701A47-31A9-42E7-BE90-6F121B82DA04}</author>
    <author>tc={5FE7D958-748C-4AA4-9583-CDD11BDA6716}</author>
    <author>tc={FE4DF031-00E9-492F-B367-982E902D5FD9}</author>
    <author>tc={CF93406A-93F0-4D2C-95B4-850CA0BC7378}</author>
    <author>tc={19530CC1-2C89-4D32-AD1C-2028895C7F33}</author>
    <author>tc={62A9C29A-8DBC-407F-BC71-EB9CBD2EF93F}</author>
    <author>tc={B0700F26-6890-480D-9F04-CC7965ED7E13}</author>
    <author>tc={1F1E55BC-6104-4FCA-B197-48CC5DE284D7}</author>
    <author>tc={E1884670-EC4F-4CA5-A9D9-6CFAF4358ED9}</author>
    <author>tc={E1D1F268-9FD3-4BAC-90A5-8F9AAED17017}</author>
    <author>tc={F8413EA3-BC5D-4EAB-A2B3-1E1637668EF8}</author>
    <author>tc={14D7B3A2-368E-4F91-8B02-5540D06B7404}</author>
    <author>tc={B8BF0189-9E40-4F06-A129-8107A3168DAD}</author>
    <author>tc={7F6A340C-6BD7-48FF-881B-590660F063B0}</author>
    <author>tc={403BAF41-49D6-4D9A-A211-FF7E272F8D38}</author>
    <author>tc={430C6534-B325-48C9-8628-0F878CAA5A71}</author>
    <author>tc={D668CB9B-5733-4E55-96A2-CE904AB4C77C}</author>
    <author>tc={FE25DB97-F4DD-4EAB-9D93-46CF48E2372C}</author>
    <author>tc={2BCB4AC4-A42A-4322-9B44-BA968744D7D9}</author>
    <author>tc={F588C84B-151F-4FE0-9D78-F06D23E23A1C}</author>
    <author>tc={8F10653B-3B28-4E26-B1E3-1242A23D360C}</author>
    <author>tc={2B985FF7-1E44-400C-9432-7EB7DB91546B}</author>
    <author>tc={E53F3D3C-2885-486B-8393-7D045107D629}</author>
    <author>tc={1A386A74-5119-4E81-8706-26044CCEA8EA}</author>
    <author>tc={77250482-CE98-409A-9183-E07E17735C03}</author>
    <author>tc={5C448B2D-F453-4D64-97E3-137378FCB7C4}</author>
    <author>tc={331043AA-38C8-4F04-9E04-8CC5D6609E52}</author>
    <author>tc={FDB8F398-B526-4B03-BB08-A253CC828971}</author>
    <author>tc={0E3028E5-7933-4F74-B997-A8D1ACF009D6}</author>
    <author>tc={30F2BF51-4971-49F1-99A7-C101D470C208}</author>
    <author>tc={73C370A9-5450-4283-8EE5-EEA1C0A75F0A}</author>
    <author>tc={770F3FE7-BCE5-443F-8C66-BF1666B4F04E}</author>
    <author>tc={DE402E79-5504-48BF-8CE7-A8B7540494D9}</author>
    <author>tc={D4C2F1AB-BF92-4114-84FB-8F24BB535801}</author>
    <author>tc={C7685029-EB50-49C0-9A5C-12A0CF5392AA}</author>
    <author>tc={6C1DA778-20F1-437D-8E12-3C4794D55E6C}</author>
    <author>tc={B049D64E-E668-4990-BCAD-03F578BFE79F}</author>
    <author>tc={564ED235-06AB-4D9D-BDDC-9C51D60ABF63}</author>
    <author>tc={DD0279F8-B564-40E9-8730-20715C0C152B}</author>
    <author>tc={CDDEBA7E-B0E4-4634-A452-EF93C2281939}</author>
    <author>tc={C60422C2-86D2-4B1E-B92C-C484730E8DD8}</author>
    <author>tc={1E018531-685F-4A66-B241-00DB75D3CF89}</author>
    <author>tc={59CE34DD-4714-48AD-8FA2-D26765F23ED4}</author>
    <author>tc={3F428F9E-5637-4479-BF0E-6FBE62952695}</author>
    <author>tc={EE18BD23-B769-47B4-B588-CAF418CD4D0A}</author>
    <author>tc={68B0E400-90F4-4390-A738-B42939E6ACF1}</author>
    <author>tc={5DDA0F2E-9945-42E5-89DE-8ECF078E1CC6}</author>
    <author>tc={423DC841-CC5E-4177-B8E3-9B6393F81CB0}</author>
    <author>tc={06F3D307-AAA8-433A-84BC-1E1813C892FC}</author>
    <author>tc={6A86CA20-A101-4F7F-9154-E2757A87704F}</author>
    <author>tc={E3B78442-D359-489E-BB9A-F6AB50836C7F}</author>
    <author>tc={E9235BE3-035D-44B7-A42F-EA7A4A0CB6C7}</author>
    <author>tc={713176F5-14C6-49F0-A17C-C32BC9FEB9E7}</author>
    <author>tc={3A0C2AC0-307C-44FF-990D-CDED9DA310C2}</author>
    <author>tc={A4F695BC-6E6C-49E0-B8E6-AAEF3029AEC4}</author>
    <author>tc={82A16D4A-61F8-4150-B0F5-9516EA2FA557}</author>
    <author>tc={4B548B82-B6FD-468A-ADBC-027F30A7AB7B}</author>
    <author>tc={97B0F7B4-AC39-42A6-890C-B581E480AC9D}</author>
    <author>tc={2CFA3FB8-9BB0-4E6F-BEE2-996E7116B56C}</author>
    <author>tc={5385DD53-6C03-47D2-9603-D7B88FA89BE7}</author>
    <author>tc={439D82D3-ED8E-4AF2-B2EE-E9EF68082D5B}</author>
    <author>tc={597A76F0-7BA8-4C37-B4BD-E583668ECAD9}</author>
    <author>tc={715EF06F-EC2B-484C-ADEE-C8CFA0BE58AE}</author>
    <author>tc={712CF797-8FD3-4461-94E1-92D8E4797126}</author>
    <author>tc={DF276672-3CC8-42EC-AAE8-4EC62DB27683}</author>
    <author>tc={8D314F46-11D0-41D4-A351-7061C32870AE}</author>
    <author>tc={8A7F5BC2-EAB7-4520-818E-F21F760F352F}</author>
    <author>tc={24A8F0FB-3475-42C2-8D10-15868C98B1A9}</author>
    <author>tc={B6FF22F5-2F59-4FDB-A0D7-ED97C4ED3D60}</author>
    <author>tc={D202A4E0-6AD9-4B57-83F7-E11DF1F06DF2}</author>
    <author>tc={00B89B4B-BA8D-4B85-8604-7A3B3B79E5C3}</author>
    <author>tc={0D8D08ED-D8BA-4356-BB19-0D0094DB4338}</author>
    <author>tc={47639690-8DFE-4CD9-85C4-9019124CE95B}</author>
    <author>tc={5E19CB1E-858E-41A6-A88F-F9F3FA3AC3DB}</author>
    <author>tc={34A97741-91BE-4A4C-B740-532804260A97}</author>
    <author>tc={9DC94D26-F615-4AFE-B8A6-CC63ED5712E0}</author>
    <author>tc={1A18FE2D-B121-4B3C-8A70-24774D3268E4}</author>
    <author>tc={ADC88325-914E-4962-B3E6-D139756FD5C4}</author>
    <author>tc={96242983-31CA-441C-B000-46D2E8388C4F}</author>
    <author>tc={D8AB3C53-B389-44DE-B5BF-D3D1BC84A778}</author>
    <author>tc={B4F68152-2D2C-458C-B0A2-C09410F46B89}</author>
    <author>tc={122C36E2-E456-486C-B391-EF9CF451CA4A}</author>
    <author>tc={20064BBD-45AE-4339-ABFB-34AF41248EA1}</author>
    <author>tc={0380BCF6-C89B-4B39-A37A-8AF4A138F3D0}</author>
    <author>tc={98861042-0F75-43F3-A069-665594EC1811}</author>
    <author>tc={543E4F3C-1005-4E0A-AFFF-B280D300FBEE}</author>
    <author>tc={7577D162-BFAD-4B30-84A8-A3A18DB4406A}</author>
    <author>tc={11DD1FD8-23CD-4692-AA9C-26ED4D6FC508}</author>
    <author>tc={977F7EC5-FEDB-402B-8433-AA91EEF91795}</author>
    <author>tc={5D25E294-65A8-4F15-9537-89C402034533}</author>
    <author>tc={3139074C-4BD1-4FB5-B087-4D76F8535464}</author>
    <author>tc={20DB0D18-DCEA-419A-8C37-38288F8BB194}</author>
  </authors>
  <commentList>
    <comment ref="B1" authorId="0" shapeId="0" xr:uid="{59EBD80B-9D56-4923-AAF4-AFC0716BA7B8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30 ENE</t>
      </text>
    </comment>
    <comment ref="C1" authorId="1" shapeId="0" xr:uid="{C1B657CC-43E9-48F9-A355-C7C5E852AEC2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06 FEB</t>
      </text>
    </comment>
    <comment ref="D1" authorId="2" shapeId="0" xr:uid="{6ED224D0-1DDF-4492-802A-4AC4E6F08FF9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13 FEB</t>
      </text>
    </comment>
    <comment ref="E1" authorId="3" shapeId="0" xr:uid="{2003B7A5-30FF-449F-8E68-E278E5B17D84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20 FEB</t>
      </text>
    </comment>
    <comment ref="F1" authorId="4" shapeId="0" xr:uid="{D97628C8-ED6A-41F2-ADCB-7138291B3E97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27 FEB</t>
      </text>
    </comment>
    <comment ref="G1" authorId="5" shapeId="0" xr:uid="{18333BAF-15D4-4FCE-8EEA-9C2D051943BB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06 MAR</t>
      </text>
    </comment>
    <comment ref="H1" authorId="6" shapeId="0" xr:uid="{BBD3D990-8A06-42A8-BB03-7C1F35B687D9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13 MAR</t>
      </text>
    </comment>
    <comment ref="I1" authorId="7" shapeId="0" xr:uid="{A28C4E5B-871C-447B-8478-EA074874FEF8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20 MAR</t>
      </text>
    </comment>
    <comment ref="J1" authorId="8" shapeId="0" xr:uid="{6CB1186D-AFD2-44D9-B0F9-25A1E9DB846E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27 MAR</t>
      </text>
    </comment>
    <comment ref="K1" authorId="9" shapeId="0" xr:uid="{6C0B02D6-FE39-482B-819C-1EED68DA055C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03 ABR</t>
      </text>
    </comment>
    <comment ref="L1" authorId="10" shapeId="0" xr:uid="{BF701A47-31A9-42E7-BE90-6F121B82DA04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10 ABR</t>
      </text>
    </comment>
    <comment ref="M1" authorId="11" shapeId="0" xr:uid="{5FE7D958-748C-4AA4-9583-CDD11BDA6716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17 ABR</t>
      </text>
    </comment>
    <comment ref="N1" authorId="12" shapeId="0" xr:uid="{FE4DF031-00E9-492F-B367-982E902D5FD9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24 ABR</t>
      </text>
    </comment>
    <comment ref="O1" authorId="13" shapeId="0" xr:uid="{CF93406A-93F0-4D2C-95B4-850CA0BC7378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01 MAYO</t>
      </text>
    </comment>
    <comment ref="P1" authorId="14" shapeId="0" xr:uid="{19530CC1-2C89-4D32-AD1C-2028895C7F33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08 MAYO</t>
      </text>
    </comment>
    <comment ref="Q1" authorId="15" shapeId="0" xr:uid="{62A9C29A-8DBC-407F-BC71-EB9CBD2EF93F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15 MAYO</t>
      </text>
    </comment>
    <comment ref="R1" authorId="16" shapeId="0" xr:uid="{B0700F26-6890-480D-9F04-CC7965ED7E13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22 MAYO</t>
      </text>
    </comment>
    <comment ref="S1" authorId="17" shapeId="0" xr:uid="{1F1E55BC-6104-4FCA-B197-48CC5DE284D7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29 MAY</t>
      </text>
    </comment>
    <comment ref="T1" authorId="18" shapeId="0" xr:uid="{E1884670-EC4F-4CA5-A9D9-6CFAF4358ED9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05 JUN</t>
      </text>
    </comment>
    <comment ref="U1" authorId="19" shapeId="0" xr:uid="{E1D1F268-9FD3-4BAC-90A5-8F9AAED17017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12 JUN</t>
      </text>
    </comment>
    <comment ref="V1" authorId="20" shapeId="0" xr:uid="{F8413EA3-BC5D-4EAB-A2B3-1E1637668EF8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19 JUN</t>
      </text>
    </comment>
    <comment ref="W1" authorId="21" shapeId="0" xr:uid="{14D7B3A2-368E-4F91-8B02-5540D06B7404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26 JUN</t>
      </text>
    </comment>
    <comment ref="X1" authorId="22" shapeId="0" xr:uid="{B8BF0189-9E40-4F06-A129-8107A3168DAD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03 JUL</t>
      </text>
    </comment>
    <comment ref="Y1" authorId="23" shapeId="0" xr:uid="{7F6A340C-6BD7-48FF-881B-590660F063B0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10 JUL</t>
      </text>
    </comment>
    <comment ref="Z1" authorId="24" shapeId="0" xr:uid="{403BAF41-49D6-4D9A-A211-FF7E272F8D38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17 JUL</t>
      </text>
    </comment>
    <comment ref="AA1" authorId="25" shapeId="0" xr:uid="{430C6534-B325-48C9-8628-0F878CAA5A71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24 JUL</t>
      </text>
    </comment>
    <comment ref="AB1" authorId="26" shapeId="0" xr:uid="{D668CB9B-5733-4E55-96A2-CE904AB4C77C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31 JUL</t>
      </text>
    </comment>
    <comment ref="AC1" authorId="27" shapeId="0" xr:uid="{FE25DB97-F4DD-4EAB-9D93-46CF48E2372C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07 AGO</t>
      </text>
    </comment>
    <comment ref="AD1" authorId="28" shapeId="0" xr:uid="{2BCB4AC4-A42A-4322-9B44-BA968744D7D9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14 AGO</t>
      </text>
    </comment>
    <comment ref="AE1" authorId="29" shapeId="0" xr:uid="{F588C84B-151F-4FE0-9D78-F06D23E23A1C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21 AGO</t>
      </text>
    </comment>
    <comment ref="AF1" authorId="30" shapeId="0" xr:uid="{8F10653B-3B28-4E26-B1E3-1242A23D360C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28 AGO</t>
      </text>
    </comment>
    <comment ref="AG1" authorId="31" shapeId="0" xr:uid="{2B985FF7-1E44-400C-9432-7EB7DB91546B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04 SEP</t>
      </text>
    </comment>
    <comment ref="AH1" authorId="32" shapeId="0" xr:uid="{E53F3D3C-2885-486B-8393-7D045107D629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11 SEP</t>
      </text>
    </comment>
    <comment ref="AI1" authorId="33" shapeId="0" xr:uid="{1A386A74-5119-4E81-8706-26044CCEA8EA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18 SEP</t>
      </text>
    </comment>
    <comment ref="AJ1" authorId="34" shapeId="0" xr:uid="{77250482-CE98-409A-9183-E07E17735C03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25 SEP</t>
      </text>
    </comment>
    <comment ref="AK1" authorId="35" shapeId="0" xr:uid="{5C448B2D-F453-4D64-97E3-137378FCB7C4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02 OCT</t>
      </text>
    </comment>
    <comment ref="AL1" authorId="36" shapeId="0" xr:uid="{331043AA-38C8-4F04-9E04-8CC5D6609E52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09 OCT</t>
      </text>
    </comment>
    <comment ref="AM1" authorId="37" shapeId="0" xr:uid="{FDB8F398-B526-4B03-BB08-A253CC828971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16 OCT</t>
      </text>
    </comment>
    <comment ref="AN1" authorId="38" shapeId="0" xr:uid="{0E3028E5-7933-4F74-B997-A8D1ACF009D6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23 OCT</t>
      </text>
    </comment>
    <comment ref="AO1" authorId="39" shapeId="0" xr:uid="{30F2BF51-4971-49F1-99A7-C101D470C208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30 OCT</t>
      </text>
    </comment>
    <comment ref="AP1" authorId="40" shapeId="0" xr:uid="{73C370A9-5450-4283-8EE5-EEA1C0A75F0A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06 NOV</t>
      </text>
    </comment>
    <comment ref="AQ1" authorId="41" shapeId="0" xr:uid="{770F3FE7-BCE5-443F-8C66-BF1666B4F04E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13 NOV</t>
      </text>
    </comment>
    <comment ref="AR1" authorId="42" shapeId="0" xr:uid="{DE402E79-5504-48BF-8CE7-A8B7540494D9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20 NOV</t>
      </text>
    </comment>
    <comment ref="AS1" authorId="43" shapeId="0" xr:uid="{D4C2F1AB-BF92-4114-84FB-8F24BB535801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27 NOV</t>
      </text>
    </comment>
    <comment ref="AT1" authorId="44" shapeId="0" xr:uid="{C7685029-EB50-49C0-9A5C-12A0CF5392AA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04 DIC</t>
      </text>
    </comment>
    <comment ref="AU1" authorId="45" shapeId="0" xr:uid="{6C1DA778-20F1-437D-8E12-3C4794D55E6C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11 DIC</t>
      </text>
    </comment>
    <comment ref="AV1" authorId="46" shapeId="0" xr:uid="{B049D64E-E668-4990-BCAD-03F578BFE79F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18 DIC</t>
      </text>
    </comment>
    <comment ref="AW1" authorId="47" shapeId="0" xr:uid="{564ED235-06AB-4D9D-BDDC-9C51D60ABF63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25 DIC</t>
      </text>
    </comment>
    <comment ref="AX1" authorId="48" shapeId="0" xr:uid="{DD0279F8-B564-40E9-8730-20715C0C152B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01 ENE 2024</t>
      </text>
    </comment>
    <comment ref="AY1" authorId="49" shapeId="0" xr:uid="{CDDEBA7E-B0E4-4634-A452-EF93C2281939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08 ENE</t>
      </text>
    </comment>
    <comment ref="AZ1" authorId="50" shapeId="0" xr:uid="{C60422C2-86D2-4B1E-B92C-C484730E8DD8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15 ENE</t>
      </text>
    </comment>
    <comment ref="BA1" authorId="51" shapeId="0" xr:uid="{1E018531-685F-4A66-B241-00DB75D3CF89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22 ENE</t>
      </text>
    </comment>
    <comment ref="BB1" authorId="52" shapeId="0" xr:uid="{59CE34DD-4714-48AD-8FA2-D26765F23ED4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29 ENE</t>
      </text>
    </comment>
    <comment ref="BC1" authorId="53" shapeId="0" xr:uid="{3F428F9E-5637-4479-BF0E-6FBE62952695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05 FEB</t>
      </text>
    </comment>
    <comment ref="BD1" authorId="54" shapeId="0" xr:uid="{EE18BD23-B769-47B4-B588-CAF418CD4D0A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12 FEB</t>
      </text>
    </comment>
    <comment ref="BE1" authorId="55" shapeId="0" xr:uid="{68B0E400-90F4-4390-A738-B42939E6ACF1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19 FEB</t>
      </text>
    </comment>
    <comment ref="BF1" authorId="56" shapeId="0" xr:uid="{5DDA0F2E-9945-42E5-89DE-8ECF078E1CC6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26 FEB</t>
      </text>
    </comment>
    <comment ref="BG1" authorId="57" shapeId="0" xr:uid="{423DC841-CC5E-4177-B8E3-9B6393F81CB0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04 MAR</t>
      </text>
    </comment>
    <comment ref="BH1" authorId="58" shapeId="0" xr:uid="{06F3D307-AAA8-433A-84BC-1E1813C892FC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11 MAR</t>
      </text>
    </comment>
    <comment ref="BI1" authorId="59" shapeId="0" xr:uid="{6A86CA20-A101-4F7F-9154-E2757A87704F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18 MAR</t>
      </text>
    </comment>
    <comment ref="BJ1" authorId="60" shapeId="0" xr:uid="{E3B78442-D359-489E-BB9A-F6AB50836C7F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25 MAR</t>
      </text>
    </comment>
    <comment ref="BK1" authorId="61" shapeId="0" xr:uid="{E9235BE3-035D-44B7-A42F-EA7A4A0CB6C7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01 ABR</t>
      </text>
    </comment>
    <comment ref="BL1" authorId="62" shapeId="0" xr:uid="{713176F5-14C6-49F0-A17C-C32BC9FEB9E7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08 ABR</t>
      </text>
    </comment>
    <comment ref="BM1" authorId="63" shapeId="0" xr:uid="{3A0C2AC0-307C-44FF-990D-CDED9DA310C2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15 ABR</t>
      </text>
    </comment>
    <comment ref="BN1" authorId="64" shapeId="0" xr:uid="{A4F695BC-6E6C-49E0-B8E6-AAEF3029AEC4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22 ABR</t>
      </text>
    </comment>
    <comment ref="BO1" authorId="65" shapeId="0" xr:uid="{82A16D4A-61F8-4150-B0F5-9516EA2FA557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29 ABR</t>
      </text>
    </comment>
    <comment ref="BP1" authorId="66" shapeId="0" xr:uid="{4B548B82-B6FD-468A-ADBC-027F30A7AB7B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06 MAY</t>
      </text>
    </comment>
    <comment ref="BQ1" authorId="67" shapeId="0" xr:uid="{97B0F7B4-AC39-42A6-890C-B581E480AC9D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13 MAY</t>
      </text>
    </comment>
    <comment ref="BR1" authorId="68" shapeId="0" xr:uid="{2CFA3FB8-9BB0-4E6F-BEE2-996E7116B56C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20 MAY</t>
      </text>
    </comment>
    <comment ref="BS1" authorId="69" shapeId="0" xr:uid="{5385DD53-6C03-47D2-9603-D7B88FA89BE7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27 MAY</t>
      </text>
    </comment>
    <comment ref="BT1" authorId="70" shapeId="0" xr:uid="{439D82D3-ED8E-4AF2-B2EE-E9EF68082D5B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03 JUN</t>
      </text>
    </comment>
    <comment ref="BU1" authorId="71" shapeId="0" xr:uid="{597A76F0-7BA8-4C37-B4BD-E583668ECAD9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10 JUN</t>
      </text>
    </comment>
    <comment ref="BV1" authorId="72" shapeId="0" xr:uid="{715EF06F-EC2B-484C-ADEE-C8CFA0BE58AE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17 JUN</t>
      </text>
    </comment>
    <comment ref="BW1" authorId="73" shapeId="0" xr:uid="{712CF797-8FD3-4461-94E1-92D8E4797126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24 JUN</t>
      </text>
    </comment>
    <comment ref="BX1" authorId="74" shapeId="0" xr:uid="{DF276672-3CC8-42EC-AAE8-4EC62DB27683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01 JUL</t>
      </text>
    </comment>
    <comment ref="BY1" authorId="75" shapeId="0" xr:uid="{8D314F46-11D0-41D4-A351-7061C32870AE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08 JUL</t>
      </text>
    </comment>
    <comment ref="BZ1" authorId="76" shapeId="0" xr:uid="{8A7F5BC2-EAB7-4520-818E-F21F760F352F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15 JUL</t>
      </text>
    </comment>
    <comment ref="CA1" authorId="77" shapeId="0" xr:uid="{24A8F0FB-3475-42C2-8D10-15868C98B1A9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22 JUL</t>
      </text>
    </comment>
    <comment ref="CB1" authorId="78" shapeId="0" xr:uid="{B6FF22F5-2F59-4FDB-A0D7-ED97C4ED3D60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29 DE JUL</t>
      </text>
    </comment>
    <comment ref="CC1" authorId="79" shapeId="0" xr:uid="{D202A4E0-6AD9-4B57-83F7-E11DF1F06DF2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5 AGO</t>
      </text>
    </comment>
    <comment ref="CD1" authorId="80" shapeId="0" xr:uid="{00B89B4B-BA8D-4B85-8604-7A3B3B79E5C3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12 AGO</t>
      </text>
    </comment>
    <comment ref="CE1" authorId="81" shapeId="0" xr:uid="{0D8D08ED-D8BA-4356-BB19-0D0094DB4338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19 AGO</t>
      </text>
    </comment>
    <comment ref="CF1" authorId="82" shapeId="0" xr:uid="{47639690-8DFE-4CD9-85C4-9019124CE95B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26 AGO</t>
      </text>
    </comment>
    <comment ref="CG1" authorId="83" shapeId="0" xr:uid="{5E19CB1E-858E-41A6-A88F-F9F3FA3AC3DB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 SEP</t>
      </text>
    </comment>
    <comment ref="CH1" authorId="84" shapeId="0" xr:uid="{34A97741-91BE-4A4C-B740-532804260A97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09 SEP</t>
      </text>
    </comment>
    <comment ref="CI1" authorId="85" shapeId="0" xr:uid="{9DC94D26-F615-4AFE-B8A6-CC63ED5712E0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16 SEP</t>
      </text>
    </comment>
    <comment ref="CJ1" authorId="86" shapeId="0" xr:uid="{1A18FE2D-B121-4B3C-8A70-24774D3268E4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23 SEP</t>
      </text>
    </comment>
    <comment ref="CK1" authorId="87" shapeId="0" xr:uid="{ADC88325-914E-4962-B3E6-D139756FD5C4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30 SEP</t>
      </text>
    </comment>
    <comment ref="CL1" authorId="88" shapeId="0" xr:uid="{96242983-31CA-441C-B000-46D2E8388C4F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07 OCT</t>
      </text>
    </comment>
    <comment ref="CM1" authorId="89" shapeId="0" xr:uid="{D8AB3C53-B389-44DE-B5BF-D3D1BC84A778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14 OCT</t>
      </text>
    </comment>
    <comment ref="CN1" authorId="90" shapeId="0" xr:uid="{B4F68152-2D2C-458C-B0A2-C09410F46B89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21 OCT</t>
      </text>
    </comment>
    <comment ref="CO1" authorId="91" shapeId="0" xr:uid="{122C36E2-E456-486C-B391-EF9CF451CA4A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28 OCT</t>
      </text>
    </comment>
    <comment ref="CP1" authorId="92" shapeId="0" xr:uid="{20064BBD-45AE-4339-ABFB-34AF41248EA1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04 NOV</t>
      </text>
    </comment>
    <comment ref="CQ1" authorId="93" shapeId="0" xr:uid="{0380BCF6-C89B-4B39-A37A-8AF4A138F3D0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11 NOV</t>
      </text>
    </comment>
    <comment ref="CR1" authorId="94" shapeId="0" xr:uid="{98861042-0F75-43F3-A069-665594EC1811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18 NOV</t>
      </text>
    </comment>
    <comment ref="CS1" authorId="95" shapeId="0" xr:uid="{543E4F3C-1005-4E0A-AFFF-B280D300FBEE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25 NOV</t>
      </text>
    </comment>
    <comment ref="CT1" authorId="96" shapeId="0" xr:uid="{7577D162-BFAD-4B30-84A8-A3A18DB4406A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02 DIC</t>
      </text>
    </comment>
    <comment ref="CU1" authorId="97" shapeId="0" xr:uid="{11DD1FD8-23CD-4692-AA9C-26ED4D6FC508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09 DIC</t>
      </text>
    </comment>
    <comment ref="CV1" authorId="98" shapeId="0" xr:uid="{977F7EC5-FEDB-402B-8433-AA91EEF91795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16 DIC</t>
      </text>
    </comment>
    <comment ref="CW1" authorId="99" shapeId="0" xr:uid="{5D25E294-65A8-4F15-9537-89C402034533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23 DIC</t>
      </text>
    </comment>
    <comment ref="CX1" authorId="100" shapeId="0" xr:uid="{3139074C-4BD1-4FB5-B087-4D76F8535464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30 DIC 24</t>
      </text>
    </comment>
    <comment ref="A29" authorId="101" shapeId="0" xr:uid="{20DB0D18-DCEA-419A-8C37-38288F8BB194}">
      <text>
        <t>[Threaded comment]
Your version of Excel allows you to read this threaded comment; however, any edits to it will get removed if the file is opened in a newer version of Excel. Learn more: https://go.microsoft.com/fwlink/?linkid=870924
Comment:
    SUCURSAL Y NADIA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tc={F7279A1D-1F84-47E5-9D3D-4A698066E31D}</author>
    <author>tc={60DC1472-08A9-4C64-96A8-12AD67BBCF1B}</author>
    <author>tc={7A9A911B-D179-49E0-B69E-6D825D3784C3}</author>
    <author>tc={140BCD7C-A7EB-4F07-8B48-ECD4A3C2B7DE}</author>
    <author>tc={49213893-1AC4-4F0F-BA72-498EF612BFE6}</author>
    <author>tc={CDF49668-9DFD-47C2-A8AC-B85636F3F650}</author>
    <author>tc={6ECEFBE9-7185-411E-95AE-8ADA6E2301FE}</author>
    <author>tc={6692599E-A658-40D8-8AB1-8E41290A566E}</author>
    <author>tc={DCF753CB-0C26-49B5-BADB-7C8DCF8ACB67}</author>
    <author>tc={07C9B8BA-9B81-4AE7-A959-B8C9B8C2744D}</author>
    <author>tc={23BD19D2-B07B-420D-8A71-ACF7DCC4578C}</author>
    <author>tc={100D7700-36D6-41A3-A677-E0F69DB28499}</author>
    <author>tc={8F97EED2-4F1A-407E-98DD-63EA0884A782}</author>
    <author>tc={01F8DF53-9F4F-4C8C-B3A6-B9A9594F936A}</author>
    <author>tc={05F78965-CDC5-4D22-95DF-B87A74CD9EF2}</author>
    <author>tc={63733C88-9140-48F9-8798-1FCE1DD29BD5}</author>
    <author>tc={DBC6D0EF-558A-4055-B8D0-0EAD7BDD957F}</author>
    <author>tc={96760CAD-D554-412D-81EC-C25157134FBC}</author>
    <author>tc={395BE394-6409-4A00-BC77-DB02E6D0C25D}</author>
    <author>tc={919C10CB-FEC7-42AF-A2A8-9C39DC73B2E1}</author>
    <author>tc={0EB6D4BE-E0AD-47AB-BDCC-6C15919E4524}</author>
    <author>tc={29234295-D0E8-4849-B4A5-E638015C2AB0}</author>
    <author>tc={4F98E931-46B6-436B-9E48-0BB62F8FC7CD}</author>
    <author>tc={0D06E635-1628-4E41-B903-1F9D5436A0E6}</author>
    <author>tc={7F9BBC42-CF92-49F9-8743-19C04DF96023}</author>
    <author>tc={982431B0-9A68-4BB3-B1D0-5404DC6F991D}</author>
    <author>tc={81BA4F21-6D0C-4856-A6D0-382C7BC2D730}</author>
    <author>tc={05AD3F95-2140-4C27-B2B1-41B7DC8FD6A2}</author>
    <author>tc={E0D7BD88-ADA2-4837-8672-E05D127E96B4}</author>
    <author>tc={3D52891B-B96C-493A-B3B0-86BA7AA257D7}</author>
    <author>tc={E5085977-02C9-4D77-894A-706EFDD61B4F}</author>
  </authors>
  <commentList>
    <comment ref="B1" authorId="0" shapeId="0" xr:uid="{F7279A1D-1F84-47E5-9D3D-4A698066E31D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03 JUN</t>
      </text>
    </comment>
    <comment ref="C1" authorId="1" shapeId="0" xr:uid="{60DC1472-08A9-4C64-96A8-12AD67BBCF1B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10 JUN</t>
      </text>
    </comment>
    <comment ref="D1" authorId="2" shapeId="0" xr:uid="{7A9A911B-D179-49E0-B69E-6D825D3784C3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17 JUN</t>
      </text>
    </comment>
    <comment ref="E1" authorId="3" shapeId="0" xr:uid="{140BCD7C-A7EB-4F07-8B48-ECD4A3C2B7DE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24 JUN</t>
      </text>
    </comment>
    <comment ref="F1" authorId="4" shapeId="0" xr:uid="{49213893-1AC4-4F0F-BA72-498EF612BFE6}">
      <text>
        <t>[Threaded comment]
Your version of Excel allows you to read this threaded comment; however, any edits to it will get removed if the file is opened in a newer version of Excel. Learn more: https://go.microsoft.com/fwlink/?linkid=870924
Comment:
    EMPLEADOS AL 01 JUL</t>
      </text>
    </comment>
    <comment ref="G1" authorId="5" shapeId="0" xr:uid="{CDF49668-9DFD-47C2-A8AC-B85636F3F650}">
      <text>
        <t>[Threaded comment]
Your version of Excel allows you to read this threaded comment; however, any edits to it will get removed if the file is opened in a newer version of Excel. Learn more: https://go.microsoft.com/fwlink/?linkid=870924
Comment:
    EMPLEADOS AL 08 JUL</t>
      </text>
    </comment>
    <comment ref="H1" authorId="6" shapeId="0" xr:uid="{6ECEFBE9-7185-411E-95AE-8ADA6E2301FE}">
      <text>
        <t>[Threaded comment]
Your version of Excel allows you to read this threaded comment; however, any edits to it will get removed if the file is opened in a newer version of Excel. Learn more: https://go.microsoft.com/fwlink/?linkid=870924
Comment:
    EMPLEADOS AL 15 JUL</t>
      </text>
    </comment>
    <comment ref="I1" authorId="7" shapeId="0" xr:uid="{6692599E-A658-40D8-8AB1-8E41290A566E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22 JUL</t>
      </text>
    </comment>
    <comment ref="J1" authorId="8" shapeId="0" xr:uid="{DCF753CB-0C26-49B5-BADB-7C8DCF8ACB67}">
      <text>
        <t>[Threaded comment]
Your version of Excel allows you to read this threaded comment; however, any edits to it will get removed if the file is opened in a newer version of Excel. Learn more: https://go.microsoft.com/fwlink/?linkid=870924
Comment:
    EMPLEADOS AL 29 JUL</t>
      </text>
    </comment>
    <comment ref="K1" authorId="9" shapeId="0" xr:uid="{07C9B8BA-9B81-4AE7-A959-B8C9B8C2744D}">
      <text>
        <t>[Threaded comment]
Your version of Excel allows you to read this threaded comment; however, any edits to it will get removed if the file is opened in a newer version of Excel. Learn more: https://go.microsoft.com/fwlink/?linkid=870924
Comment:
    EMPLEADOS AL 5 AGO</t>
      </text>
    </comment>
    <comment ref="L1" authorId="10" shapeId="0" xr:uid="{23BD19D2-B07B-420D-8A71-ACF7DCC4578C}">
      <text>
        <t>[Threaded comment]
Your version of Excel allows you to read this threaded comment; however, any edits to it will get removed if the file is opened in a newer version of Excel. Learn more: https://go.microsoft.com/fwlink/?linkid=870924
Comment:
    EMPLEADOS AL 12 AGO</t>
      </text>
    </comment>
    <comment ref="M1" authorId="11" shapeId="0" xr:uid="{100D7700-36D6-41A3-A677-E0F69DB28499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19 AGO</t>
      </text>
    </comment>
    <comment ref="N1" authorId="12" shapeId="0" xr:uid="{8F97EED2-4F1A-407E-98DD-63EA0884A782}">
      <text>
        <t>[Threaded comment]
Your version of Excel allows you to read this threaded comment; however, any edits to it will get removed if the file is opened in a newer version of Excel. Learn more: https://go.microsoft.com/fwlink/?linkid=870924
Comment:
    EMPLEADOS AL 26 AGO</t>
      </text>
    </comment>
    <comment ref="O1" authorId="13" shapeId="0" xr:uid="{01F8DF53-9F4F-4C8C-B3A6-B9A9594F936A}">
      <text>
        <t>[Threaded comment]
Your version of Excel allows you to read this threaded comment; however, any edits to it will get removed if the file is opened in a newer version of Excel. Learn more: https://go.microsoft.com/fwlink/?linkid=870924
Comment:
    EMPLEADOS AL 2 SEP</t>
      </text>
    </comment>
    <comment ref="P1" authorId="14" shapeId="0" xr:uid="{05F78965-CDC5-4D22-95DF-B87A74CD9EF2}">
      <text>
        <t>[Threaded comment]
Your version of Excel allows you to read this threaded comment; however, any edits to it will get removed if the file is opened in a newer version of Excel. Learn more: https://go.microsoft.com/fwlink/?linkid=870924
Comment:
    EMPLEADOS AL 09 SEP</t>
      </text>
    </comment>
    <comment ref="Q1" authorId="15" shapeId="0" xr:uid="{63733C88-9140-48F9-8798-1FCE1DD29BD5}">
      <text>
        <t>[Threaded comment]
Your version of Excel allows you to read this threaded comment; however, any edits to it will get removed if the file is opened in a newer version of Excel. Learn more: https://go.microsoft.com/fwlink/?linkid=870924
Comment:
    EMPLEADOS AL 16 SEP</t>
      </text>
    </comment>
    <comment ref="R1" authorId="16" shapeId="0" xr:uid="{DBC6D0EF-558A-4055-B8D0-0EAD7BDD957F}">
      <text>
        <t>[Threaded comment]
Your version of Excel allows you to read this threaded comment; however, any edits to it will get removed if the file is opened in a newer version of Excel. Learn more: https://go.microsoft.com/fwlink/?linkid=870924
Comment:
    EMPLEADOS AL 23 SEP</t>
      </text>
    </comment>
    <comment ref="S1" authorId="17" shapeId="0" xr:uid="{96760CAD-D554-412D-81EC-C25157134FBC}">
      <text>
        <t>[Threaded comment]
Your version of Excel allows you to read this threaded comment; however, any edits to it will get removed if the file is opened in a newer version of Excel. Learn more: https://go.microsoft.com/fwlink/?linkid=870924
Comment:
    EMPLEADOS AL 30 SEP</t>
      </text>
    </comment>
    <comment ref="T1" authorId="18" shapeId="0" xr:uid="{395BE394-6409-4A00-BC77-DB02E6D0C25D}">
      <text>
        <t>[Threaded comment]
Your version of Excel allows you to read this threaded comment; however, any edits to it will get removed if the file is opened in a newer version of Excel. Learn more: https://go.microsoft.com/fwlink/?linkid=870924
Comment:
    EMPLEADOS AL 07 OCT</t>
      </text>
    </comment>
    <comment ref="U1" authorId="19" shapeId="0" xr:uid="{919C10CB-FEC7-42AF-A2A8-9C39DC73B2E1}">
      <text>
        <t>[Threaded comment]
Your version of Excel allows you to read this threaded comment; however, any edits to it will get removed if the file is opened in a newer version of Excel. Learn more: https://go.microsoft.com/fwlink/?linkid=870924
Comment:
    EMPLEADOS AL 14 OCT</t>
      </text>
    </comment>
    <comment ref="V1" authorId="20" shapeId="0" xr:uid="{0EB6D4BE-E0AD-47AB-BDCC-6C15919E4524}">
      <text>
        <t>[Threaded comment]
Your version of Excel allows you to read this threaded comment; however, any edits to it will get removed if the file is opened in a newer version of Excel. Learn more: https://go.microsoft.com/fwlink/?linkid=870924
Comment:
    EMPLEADOS AL 21 OCT</t>
      </text>
    </comment>
    <comment ref="W1" authorId="21" shapeId="0" xr:uid="{29234295-D0E8-4849-B4A5-E638015C2AB0}">
      <text>
        <t>[Threaded comment]
Your version of Excel allows you to read this threaded comment; however, any edits to it will get removed if the file is opened in a newer version of Excel. Learn more: https://go.microsoft.com/fwlink/?linkid=870924
Comment:
    EMPLEADOS AL 28 OCT</t>
      </text>
    </comment>
    <comment ref="X1" authorId="22" shapeId="0" xr:uid="{4F98E931-46B6-436B-9E48-0BB62F8FC7CD}">
      <text>
        <t>[Threaded comment]
Your version of Excel allows you to read this threaded comment; however, any edits to it will get removed if the file is opened in a newer version of Excel. Learn more: https://go.microsoft.com/fwlink/?linkid=870924
Comment:
    EMPLEADOS AL 04 NOV</t>
      </text>
    </comment>
    <comment ref="Y1" authorId="23" shapeId="0" xr:uid="{0D06E635-1628-4E41-B903-1F9D5436A0E6}">
      <text>
        <t>[Threaded comment]
Your version of Excel allows you to read this threaded comment; however, any edits to it will get removed if the file is opened in a newer version of Excel. Learn more: https://go.microsoft.com/fwlink/?linkid=870924
Comment:
    EMPLEADOS AL 11 NOV</t>
      </text>
    </comment>
    <comment ref="Z1" authorId="24" shapeId="0" xr:uid="{7F9BBC42-CF92-49F9-8743-19C04DF96023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18 NOV</t>
      </text>
    </comment>
    <comment ref="AA1" authorId="25" shapeId="0" xr:uid="{982431B0-9A68-4BB3-B1D0-5404DC6F991D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25 NOV</t>
      </text>
    </comment>
    <comment ref="AB1" authorId="26" shapeId="0" xr:uid="{81BA4F21-6D0C-4856-A6D0-382C7BC2D730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02 DIC</t>
      </text>
    </comment>
    <comment ref="AC1" authorId="27" shapeId="0" xr:uid="{05AD3F95-2140-4C27-B2B1-41B7DC8FD6A2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09 DIC</t>
      </text>
    </comment>
    <comment ref="AD1" authorId="28" shapeId="0" xr:uid="{E0D7BD88-ADA2-4837-8672-E05D127E96B4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16</t>
      </text>
    </comment>
    <comment ref="AE1" authorId="29" shapeId="0" xr:uid="{3D52891B-B96C-493A-B3B0-86BA7AA257D7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23 DIC</t>
      </text>
    </comment>
    <comment ref="AF1" authorId="30" shapeId="0" xr:uid="{E5085977-02C9-4D77-894A-706EFDD61B4F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30 DIC 24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tc={9B6A9F06-515A-4F29-AFD2-D6B1A0B56E15}</author>
    <author>tc={3114AFFD-3FBC-4B5E-8F80-A1931CF7E0AA}</author>
    <author>tc={21D79FA6-670E-43D1-8662-B0A24A41837D}</author>
    <author>tc={3C29F737-784F-4C36-BC8D-C1AC970828E6}</author>
    <author>tc={B41740BE-A428-412D-A9A8-D28B7A43DB34}</author>
    <author>tc={8E51CD06-0A92-4823-A24E-CAA7BA8EF6C8}</author>
    <author>tc={F1E325CF-D07E-42B4-8C33-B57AA9381BF6}</author>
    <author>tc={71CFC94A-DC2B-4AE0-96F6-85B4094CDAAE}</author>
    <author>tc={E0D0E06A-8EAB-4267-88E6-E7366EAB84CA}</author>
    <author>tc={C82F8399-62C7-4BE6-A57D-41389943D8C2}</author>
    <author>tc={5259ACFC-7575-4359-A3DA-46B663AFE18D}</author>
    <author>tc={DA89855A-5BF4-4C67-9123-13E1F1C8FD68}</author>
    <author>tc={E84CBDBD-DD6E-44CD-A8C5-CC32CAC88267}</author>
    <author>tc={F60962CF-488F-4354-A02E-B684A224CBA8}</author>
    <author>tc={F539BEAD-B49B-4F7F-8C88-C2F262E70C2D}</author>
    <author>tc={084D6FDF-B9A5-42B0-AEB6-8A25E5937476}</author>
    <author>tc={4E378407-FEE9-459F-8F9A-3B6D4AD94095}</author>
    <author>tc={A86DE216-E5F1-48BD-8F44-1E52D9C06E24}</author>
    <author>tc={1457F119-AA00-4742-8004-6E65E54EBD11}</author>
    <author>tc={845D44AC-139A-468D-9C7D-0938907A0E0D}</author>
    <author>tc={953F1749-A385-4447-B77E-7AE2FEFAB4DF}</author>
    <author>tc={85926C7B-FDFD-42D3-B1CE-FBCDB8013C66}</author>
    <author>tc={26F678B0-FF40-498D-B1C1-E9EA7DC5AB7B}</author>
    <author>tc={D36DB3DF-A51F-482D-9914-9A1C4DB7EC17}</author>
    <author>tc={D97339C8-4103-4036-9C12-85622060DFA3}</author>
    <author>tc={4D358B25-F36A-4B3C-A2E1-461B9496F74B}</author>
    <author>tc={8B72D27A-F5D6-4218-9BE1-3E15CDA90437}</author>
    <author>tc={CA625FA4-1D80-4A26-97D4-E308960E6708}</author>
    <author>tc={50232185-F5F5-4711-94E0-B5FBFC0023C1}</author>
    <author>tc={1313C97A-A04F-4293-B093-F5AB982E5D9E}</author>
  </authors>
  <commentList>
    <comment ref="B1" authorId="0" shapeId="0" xr:uid="{9B6A9F06-515A-4F29-AFD2-D6B1A0B56E15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30 ENE</t>
      </text>
    </comment>
    <comment ref="C1" authorId="1" shapeId="0" xr:uid="{3114AFFD-3FBC-4B5E-8F80-A1931CF7E0AA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06 FEB</t>
      </text>
    </comment>
    <comment ref="D1" authorId="2" shapeId="0" xr:uid="{21D79FA6-670E-43D1-8662-B0A24A41837D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13 FEB</t>
      </text>
    </comment>
    <comment ref="E1" authorId="3" shapeId="0" xr:uid="{3C29F737-784F-4C36-BC8D-C1AC970828E6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20 FEB</t>
      </text>
    </comment>
    <comment ref="F1" authorId="4" shapeId="0" xr:uid="{B41740BE-A428-412D-A9A8-D28B7A43DB34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27 FEB</t>
      </text>
    </comment>
    <comment ref="G1" authorId="5" shapeId="0" xr:uid="{8E51CD06-0A92-4823-A24E-CAA7BA8EF6C8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06 MAR</t>
      </text>
    </comment>
    <comment ref="H1" authorId="6" shapeId="0" xr:uid="{F1E325CF-D07E-42B4-8C33-B57AA9381BF6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13 MAR</t>
      </text>
    </comment>
    <comment ref="I1" authorId="7" shapeId="0" xr:uid="{71CFC94A-DC2B-4AE0-96F6-85B4094CDAAE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20 MAR</t>
      </text>
    </comment>
    <comment ref="J1" authorId="8" shapeId="0" xr:uid="{E0D0E06A-8EAB-4267-88E6-E7366EAB84CA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27 MAR</t>
      </text>
    </comment>
    <comment ref="K1" authorId="9" shapeId="0" xr:uid="{C82F8399-62C7-4BE6-A57D-41389943D8C2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03 ABR</t>
      </text>
    </comment>
    <comment ref="L1" authorId="10" shapeId="0" xr:uid="{5259ACFC-7575-4359-A3DA-46B663AFE18D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10 ABR</t>
      </text>
    </comment>
    <comment ref="M1" authorId="11" shapeId="0" xr:uid="{DA89855A-5BF4-4C67-9123-13E1F1C8FD68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17 ABR</t>
      </text>
    </comment>
    <comment ref="N1" authorId="12" shapeId="0" xr:uid="{E84CBDBD-DD6E-44CD-A8C5-CC32CAC88267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24 ABR</t>
      </text>
    </comment>
    <comment ref="O1" authorId="13" shapeId="0" xr:uid="{F60962CF-488F-4354-A02E-B684A224CBA8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01 MAYO</t>
      </text>
    </comment>
    <comment ref="P1" authorId="14" shapeId="0" xr:uid="{F539BEAD-B49B-4F7F-8C88-C2F262E70C2D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08 MAYO</t>
      </text>
    </comment>
    <comment ref="Q1" authorId="15" shapeId="0" xr:uid="{084D6FDF-B9A5-42B0-AEB6-8A25E5937476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15 MAYO</t>
      </text>
    </comment>
    <comment ref="R1" authorId="16" shapeId="0" xr:uid="{4E378407-FEE9-459F-8F9A-3B6D4AD94095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22 MAYO</t>
      </text>
    </comment>
    <comment ref="S1" authorId="17" shapeId="0" xr:uid="{A86DE216-E5F1-48BD-8F44-1E52D9C06E24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29 MAY</t>
      </text>
    </comment>
    <comment ref="T1" authorId="18" shapeId="0" xr:uid="{1457F119-AA00-4742-8004-6E65E54EBD11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05 JUN</t>
      </text>
    </comment>
    <comment ref="U1" authorId="19" shapeId="0" xr:uid="{845D44AC-139A-468D-9C7D-0938907A0E0D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12 JUN</t>
      </text>
    </comment>
    <comment ref="V1" authorId="20" shapeId="0" xr:uid="{953F1749-A385-4447-B77E-7AE2FEFAB4DF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19 JUN</t>
      </text>
    </comment>
    <comment ref="W1" authorId="21" shapeId="0" xr:uid="{85926C7B-FDFD-42D3-B1CE-FBCDB8013C66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26 JUN</t>
      </text>
    </comment>
    <comment ref="X1" authorId="22" shapeId="0" xr:uid="{26F678B0-FF40-498D-B1C1-E9EA7DC5AB7B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03 JUL</t>
      </text>
    </comment>
    <comment ref="Y1" authorId="23" shapeId="0" xr:uid="{D36DB3DF-A51F-482D-9914-9A1C4DB7EC17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10 JUL</t>
      </text>
    </comment>
    <comment ref="Z1" authorId="24" shapeId="0" xr:uid="{D97339C8-4103-4036-9C12-85622060DFA3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17 JUL</t>
      </text>
    </comment>
    <comment ref="AA1" authorId="25" shapeId="0" xr:uid="{4D358B25-F36A-4B3C-A2E1-461B9496F74B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24 JUL</t>
      </text>
    </comment>
    <comment ref="AB1" authorId="26" shapeId="0" xr:uid="{8B72D27A-F5D6-4218-9BE1-3E15CDA90437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31 JUL</t>
      </text>
    </comment>
    <comment ref="AC1" authorId="27" shapeId="0" xr:uid="{CA625FA4-1D80-4A26-97D4-E308960E6708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07 AGO</t>
      </text>
    </comment>
    <comment ref="AD1" authorId="28" shapeId="0" xr:uid="{50232185-F5F5-4711-94E0-B5FBFC0023C1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14 AGO</t>
      </text>
    </comment>
    <comment ref="AE1" authorId="29" shapeId="0" xr:uid="{1313C97A-A04F-4293-B093-F5AB982E5D9E}">
      <text>
        <t>[Threaded comment]
Your version of Excel allows you to read this threaded comment; however, any edits to it will get removed if the file is opened in a newer version of Excel. Learn more: https://go.microsoft.com/fwlink/?linkid=870924
Comment:
    NOMINA AL 21 AGO</t>
      </text>
    </comment>
  </commentList>
</comments>
</file>

<file path=xl/sharedStrings.xml><?xml version="1.0" encoding="utf-8"?>
<sst xmlns="http://schemas.openxmlformats.org/spreadsheetml/2006/main" count="253" uniqueCount="54">
  <si>
    <t>SUC</t>
  </si>
  <si>
    <t>OP HR</t>
  </si>
  <si>
    <t>OP CAPRICHOS</t>
  </si>
  <si>
    <t>CEDIS</t>
  </si>
  <si>
    <t>INVENTARIOS</t>
  </si>
  <si>
    <t>MANTENIMIENTO</t>
  </si>
  <si>
    <t>CADENA DE SUMISTROS</t>
  </si>
  <si>
    <t>SISTEMAS</t>
  </si>
  <si>
    <t>HBG SERVICIOS</t>
  </si>
  <si>
    <t>CONTABILIDAD</t>
  </si>
  <si>
    <t>FINANZAS/LEGAL</t>
  </si>
  <si>
    <t>RECURSOS HUMANOS</t>
  </si>
  <si>
    <t>TESORERIA</t>
  </si>
  <si>
    <t>HBG FINANZAS</t>
  </si>
  <si>
    <t>HBG GE</t>
  </si>
  <si>
    <t>DIRECCION</t>
  </si>
  <si>
    <t>OP MELISSA</t>
  </si>
  <si>
    <t>OP JULIA BARRAGAN</t>
  </si>
  <si>
    <t>A01</t>
  </si>
  <si>
    <t>A02</t>
  </si>
  <si>
    <t>A03</t>
  </si>
  <si>
    <t>A04</t>
  </si>
  <si>
    <t>A05</t>
  </si>
  <si>
    <t>A06</t>
  </si>
  <si>
    <t>A08</t>
  </si>
  <si>
    <t>A09</t>
  </si>
  <si>
    <t>A10</t>
  </si>
  <si>
    <t>A11</t>
  </si>
  <si>
    <t>A12</t>
  </si>
  <si>
    <t>A14</t>
  </si>
  <si>
    <t>A15</t>
  </si>
  <si>
    <t>A16</t>
  </si>
  <si>
    <t>A17</t>
  </si>
  <si>
    <t>A18</t>
  </si>
  <si>
    <t>A22</t>
  </si>
  <si>
    <t>A23</t>
  </si>
  <si>
    <t>A24</t>
  </si>
  <si>
    <t>E01</t>
  </si>
  <si>
    <t>E02</t>
  </si>
  <si>
    <t>E03</t>
  </si>
  <si>
    <t>E04</t>
  </si>
  <si>
    <t>E05</t>
  </si>
  <si>
    <t>E06</t>
  </si>
  <si>
    <t>E07</t>
  </si>
  <si>
    <t>E09</t>
  </si>
  <si>
    <t>E10</t>
  </si>
  <si>
    <t>E08</t>
  </si>
  <si>
    <t>ELILU</t>
  </si>
  <si>
    <t>CADENA DE SUM</t>
  </si>
  <si>
    <t>RRHH</t>
  </si>
  <si>
    <t>MARKETMAX</t>
  </si>
  <si>
    <t>VENTA</t>
  </si>
  <si>
    <t>NOMINA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</si>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</sst>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</font>
    <font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D6B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BCA3E6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0" xfId="0" applyFont="1"/>
    <xf numFmtId="14" fontId="1" fillId="4" borderId="0" xfId="0" applyNumberFormat="1" applyFont="1" applyFill="1"/>
    <xf numFmtId="14" fontId="1" fillId="5" borderId="0" xfId="0" applyNumberFormat="1" applyFont="1" applyFill="1"/>
    <xf numFmtId="43" fontId="4" fillId="0" borderId="0" xfId="0" applyNumberFormat="1" applyFont="1"/>
    <xf numFmtId="43" fontId="0" fillId="0" borderId="0" xfId="0" applyNumberFormat="1"/>
    <xf numFmtId="9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3" fontId="0" fillId="0" borderId="8" xfId="0" applyNumberFormat="1" applyBorder="1"/>
    <xf numFmtId="9" fontId="0" fillId="0" borderId="9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9" fontId="0" fillId="0" borderId="12" xfId="0" applyNumberFormat="1" applyBorder="1"/>
    <xf numFmtId="43" fontId="0" fillId="0" borderId="0" xfId="0" applyNumberFormat="1" applyAlignment="1">
      <alignment horizontal="right"/>
    </xf>
    <xf numFmtId="43" fontId="0" fillId="0" borderId="11" xfId="0" applyNumberFormat="1" applyBorder="1" applyAlignment="1">
      <alignment horizontal="right"/>
    </xf>
    <xf numFmtId="9" fontId="0" fillId="0" borderId="11" xfId="0" applyNumberFormat="1" applyBorder="1"/>
    <xf numFmtId="43" fontId="0" fillId="0" borderId="5" xfId="0" applyNumberFormat="1" applyBorder="1"/>
    <xf numFmtId="43" fontId="0" fillId="0" borderId="6" xfId="0" applyNumberFormat="1" applyBorder="1"/>
    <xf numFmtId="9" fontId="0" fillId="0" borderId="7" xfId="0" applyNumberFormat="1" applyBorder="1"/>
    <xf numFmtId="43" fontId="5" fillId="0" borderId="0" xfId="0" applyNumberFormat="1" applyFont="1"/>
    <xf numFmtId="43" fontId="0" fillId="8" borderId="0" xfId="0" applyNumberFormat="1" applyFill="1"/>
    <xf numFmtId="43" fontId="0" fillId="9" borderId="0" xfId="0" applyNumberFormat="1" applyFill="1"/>
    <xf numFmtId="43" fontId="4" fillId="6" borderId="0" xfId="0" applyNumberFormat="1" applyFont="1" applyFill="1"/>
    <xf numFmtId="43" fontId="5" fillId="6" borderId="0" xfId="0" applyNumberFormat="1" applyFont="1" applyFill="1"/>
    <xf numFmtId="0" fontId="0" fillId="6" borderId="0" xfId="0" applyFill="1"/>
    <xf numFmtId="0" fontId="4" fillId="0" borderId="0" xfId="0" applyFont="1"/>
    <xf numFmtId="0" fontId="3" fillId="10" borderId="2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2" fillId="5" borderId="0" xfId="0" applyNumberFormat="1" applyFont="1" applyFill="1"/>
    <xf numFmtId="0" fontId="0" fillId="11" borderId="0" xfId="0" applyFill="1"/>
    <xf numFmtId="4" fontId="0" fillId="0" borderId="0" xfId="0" applyNumberFormat="1"/>
    <xf numFmtId="0" fontId="5" fillId="0" borderId="0" xfId="0" applyFont="1"/>
    <xf numFmtId="4" fontId="5" fillId="0" borderId="0" xfId="0" applyNumberFormat="1" applyFont="1"/>
    <xf numFmtId="4" fontId="4" fillId="0" borderId="0" xfId="0" applyNumberFormat="1" applyFont="1"/>
    <xf numFmtId="14" fontId="1" fillId="12" borderId="0" xfId="0" applyNumberFormat="1" applyFont="1" applyFill="1"/>
    <xf numFmtId="14" fontId="1" fillId="13" borderId="0" xfId="0" applyNumberFormat="1" applyFont="1" applyFill="1"/>
    <xf numFmtId="0" fontId="3" fillId="14" borderId="2" xfId="0" applyFont="1" applyFill="1" applyBorder="1" applyAlignment="1">
      <alignment horizontal="center" vertical="center" wrapText="1"/>
    </xf>
    <xf numFmtId="0" fontId="6" fillId="6" borderId="0" xfId="0" applyFont="1" applyFill="1"/>
    <xf numFmtId="14" fontId="1" fillId="0" borderId="0" xfId="0" applyNumberFormat="1" applyFont="1"/>
    <xf numFmtId="0" fontId="3" fillId="2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14" borderId="16" xfId="0" applyFont="1" applyFill="1" applyBorder="1" applyAlignment="1">
      <alignment horizontal="center" vertical="center" wrapText="1"/>
    </xf>
    <xf numFmtId="0" fontId="3" fillId="10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14" fontId="1" fillId="0" borderId="16" xfId="0" applyNumberFormat="1" applyFont="1" applyBorder="1"/>
    <xf numFmtId="0" fontId="3" fillId="2" borderId="17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7" borderId="6" xfId="0" applyFont="1" applyFill="1" applyBorder="1" applyAlignment="1">
      <alignment horizontal="center"/>
    </xf>
    <xf numFmtId="14" fontId="1" fillId="7" borderId="14" xfId="0" applyNumberFormat="1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14" fontId="1" fillId="6" borderId="13" xfId="0" applyNumberFormat="1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14" fontId="1" fillId="6" borderId="14" xfId="0" applyNumberFormat="1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4" fontId="1" fillId="7" borderId="5" xfId="0" applyNumberFormat="1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14" fontId="1" fillId="7" borderId="13" xfId="0" applyNumberFormat="1" applyFont="1" applyFill="1" applyBorder="1" applyAlignment="1">
      <alignment horizontal="center"/>
    </xf>
    <xf numFmtId="14" fontId="1" fillId="6" borderId="5" xfId="0" applyNumberFormat="1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CA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cela Molina" id="{D8025951-CF40-42F3-A75E-1C75AACC827E}" userId="513d6d7d0ad53551" providerId="Windows Live"/>
  <person displayName="Nomina hbg" id="{5528D029-9501-44BC-A22E-CD027B260A9E}" userId="c6000422e5dd7df0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" dT="2023-03-15T22:11:27.72" personId="{5528D029-9501-44BC-A22E-CD027B260A9E}" id="{1CAC5DA3-E8F9-4526-AD50-796FCE2F0A26}">
    <text>NOMINA AL 30 ENE</text>
  </threadedComment>
  <threadedComment ref="G1" dT="2023-03-15T22:11:00.79" personId="{5528D029-9501-44BC-A22E-CD027B260A9E}" id="{5344074C-D178-4E18-BE9C-B098784093D6}">
    <text>NOMINA AL 06 FEB</text>
  </threadedComment>
  <threadedComment ref="H1" dT="2023-03-15T22:10:31.96" personId="{5528D029-9501-44BC-A22E-CD027B260A9E}" id="{1B3475AC-50E7-4BF3-BC37-61B7A6632C52}">
    <text>NOMINA AL 13 FEB</text>
  </threadedComment>
  <threadedComment ref="I1" dT="2023-03-15T22:08:56.79" personId="{5528D029-9501-44BC-A22E-CD027B260A9E}" id="{47C65718-91AF-41BB-97B7-C07227124C5C}">
    <text>NOMINA AL 20 FEB</text>
  </threadedComment>
  <threadedComment ref="J1" dT="2023-03-15T22:08:41.13" personId="{5528D029-9501-44BC-A22E-CD027B260A9E}" id="{340C0D02-F9EC-4DB4-81E6-82385016800E}">
    <text>NOMINA 27 FEB</text>
  </threadedComment>
  <threadedComment ref="K1" dT="2023-03-15T22:08:28.60" personId="{5528D029-9501-44BC-A22E-CD027B260A9E}" id="{2DC4CA50-3CF1-44A8-B30A-2E21ECFE9D0D}">
    <text>NOMINA 06 MAR</text>
  </threadedComment>
  <threadedComment ref="L1" dT="2023-03-21T15:34:07.00" personId="{5528D029-9501-44BC-A22E-CD027B260A9E}" id="{C0CC3068-580E-4D16-BB04-48A3EDA9E4C5}">
    <text>NOMINA AL 13 MAR</text>
  </threadedComment>
  <threadedComment ref="M1" dT="2023-04-04T19:31:42.84" personId="{5528D029-9501-44BC-A22E-CD027B260A9E}" id="{AA219A5E-7C28-4548-B47B-26666BC82018}">
    <text>NOMINA AL 20 MAR</text>
  </threadedComment>
  <threadedComment ref="N1" dT="2023-04-04T19:31:59.59" personId="{5528D029-9501-44BC-A22E-CD027B260A9E}" id="{053C8ACF-5B17-4E90-BDD9-E120DB932CCC}">
    <text>NOMINA AL 27 MAR</text>
  </threadedComment>
  <threadedComment ref="O1" dT="2023-04-04T19:32:12.54" personId="{5528D029-9501-44BC-A22E-CD027B260A9E}" id="{F9AD211E-4AF2-4BF6-8793-8DBD20EBE2C9}">
    <text>NOMINA AL 03 ABR</text>
  </threadedComment>
  <threadedComment ref="P1" dT="2023-04-15T18:29:55.54" personId="{5528D029-9501-44BC-A22E-CD027B260A9E}" id="{18D72953-80DF-4967-9A56-CC4A18E839C8}">
    <text>NOMINA AL 10 ABR</text>
  </threadedComment>
  <threadedComment ref="Q1" dT="2023-04-20T22:29:37.48" personId="{5528D029-9501-44BC-A22E-CD027B260A9E}" id="{50AE13D5-D184-40D6-B72C-F1DD03B35A4B}">
    <text>NOMINA AL 17 ABR</text>
  </threadedComment>
  <threadedComment ref="R1" dT="2023-05-02T17:31:14.73" personId="{5528D029-9501-44BC-A22E-CD027B260A9E}" id="{58FCC72A-892C-4677-B53C-E38763E0285D}">
    <text>NOMINA AL 24 ABR</text>
  </threadedComment>
  <threadedComment ref="S1" dT="2023-05-04T19:49:05.14" personId="{5528D029-9501-44BC-A22E-CD027B260A9E}" id="{E80A9831-94FF-4DF3-BE1D-1B22BADBFA39}">
    <text>NOMINA AL 01 MAYO</text>
  </threadedComment>
  <threadedComment ref="T1" dT="2023-05-15T17:03:44.59" personId="{5528D029-9501-44BC-A22E-CD027B260A9E}" id="{6813AD2D-C81F-4175-9387-79B5B84275B0}">
    <text>NOMINA AL 08 MAYO</text>
  </threadedComment>
  <threadedComment ref="U1" dT="2023-05-25T21:23:29.92" personId="{5528D029-9501-44BC-A22E-CD027B260A9E}" id="{93B3D893-C49B-452F-A072-38AD6BDB66F2}">
    <text>NOMINA AL 15 MAYO</text>
  </threadedComment>
  <threadedComment ref="V1" dT="2023-05-25T21:23:39.13" personId="{5528D029-9501-44BC-A22E-CD027B260A9E}" id="{F7247273-69B6-4899-ABFA-0A5130344F01}">
    <text>NOMINA AL 22 MAYO</text>
  </threadedComment>
  <threadedComment ref="W1" dT="2023-06-05T18:30:45.28" personId="{5528D029-9501-44BC-A22E-CD027B260A9E}" id="{62581716-C6CD-44D4-9670-9CE5CA441E85}">
    <text>NOMINA AL 29 MAY</text>
  </threadedComment>
  <threadedComment ref="X1" dT="2023-06-15T15:19:01.18" personId="{5528D029-9501-44BC-A22E-CD027B260A9E}" id="{4EE65A3F-10D9-44EB-9B06-7EA798A8787E}">
    <text>NOMINA AL 05 JUN</text>
  </threadedComment>
  <threadedComment ref="Y1" dT="2023-06-15T15:19:11.93" personId="{5528D029-9501-44BC-A22E-CD027B260A9E}" id="{E834B3FE-57B7-430C-9C01-D09046B5F231}">
    <text>NOMINA AL 12 JUN</text>
  </threadedComment>
  <threadedComment ref="Z1" dT="2023-06-22T21:30:00.72" personId="{5528D029-9501-44BC-A22E-CD027B260A9E}" id="{C1D7CECC-9597-427C-8453-D3608C11D08A}">
    <text>NOMINA AL 19 JUN</text>
  </threadedComment>
  <threadedComment ref="AA1" dT="2023-06-29T16:00:29.99" personId="{5528D029-9501-44BC-A22E-CD027B260A9E}" id="{35BEB1F4-B2FE-45B4-B1AE-ABE35287F908}">
    <text>NOMINA AL 26 JUN</text>
  </threadedComment>
  <threadedComment ref="AB1" dT="2023-07-07T17:45:09.47" personId="{5528D029-9501-44BC-A22E-CD027B260A9E}" id="{8F61A792-347A-4344-B2C2-3BF972D64BB7}">
    <text>NOMINA AL 03 JUL</text>
  </threadedComment>
  <threadedComment ref="AC1" dT="2023-07-22T17:34:06.72" personId="{5528D029-9501-44BC-A22E-CD027B260A9E}" id="{81840FA9-5E80-4D23-ACA1-B4FAF782C2E6}">
    <text>NOMINA AL 10 JUL</text>
  </threadedComment>
  <threadedComment ref="AD1" dT="2023-07-31T15:34:14.63" personId="{5528D029-9501-44BC-A22E-CD027B260A9E}" id="{0765BC9A-F41D-4E91-A8AA-EC5A83AEB301}">
    <text>NOMINA AL 17 JUL</text>
  </threadedComment>
  <threadedComment ref="AE1" dT="2023-07-31T15:34:24.87" personId="{5528D029-9501-44BC-A22E-CD027B260A9E}" id="{6E776A7A-5FC5-4BB9-9ECB-E7C9B262D3EA}">
    <text>NOMINA AL 24 JUL</text>
  </threadedComment>
  <threadedComment ref="AF1" dT="2023-08-03T16:38:58.39" personId="{5528D029-9501-44BC-A22E-CD027B260A9E}" id="{279C639D-75FA-412F-A2AE-CCC37F45CE0D}">
    <text>NOMINA AL 31 JUL</text>
  </threadedComment>
  <threadedComment ref="AG1" dT="2023-08-28T22:58:06.23" personId="{5528D029-9501-44BC-A22E-CD027B260A9E}" id="{86DCEBB5-828E-402C-BE88-DDF820C225AE}">
    <text>NOMINA AL 07 AGO</text>
  </threadedComment>
  <threadedComment ref="AH1" dT="2023-08-28T23:09:52.92" personId="{5528D029-9501-44BC-A22E-CD027B260A9E}" id="{3D86B2B4-3022-4A95-A329-F6359AA2B5AD}">
    <text>NOMINA AL 14 AGO</text>
  </threadedComment>
  <threadedComment ref="AI1" dT="2023-08-28T23:13:45.91" personId="{5528D029-9501-44BC-A22E-CD027B260A9E}" id="{0107637E-5607-4A67-BBEC-84980296C8F0}">
    <text>NOMINA AL 21 AGO</text>
  </threadedComment>
  <threadedComment ref="AJ1" dT="2023-09-06T22:32:32.04" personId="{5528D029-9501-44BC-A22E-CD027B260A9E}" id="{F79AD140-560E-4D95-9588-FE15AB25A0E8}">
    <text>NOMINA AL 28 AGO</text>
  </threadedComment>
  <threadedComment ref="AK1" dT="2023-09-08T18:37:12.97" personId="{5528D029-9501-44BC-A22E-CD027B260A9E}" id="{58B88DF6-1FCC-4AC4-B97E-C477BC3288D3}">
    <text>NOMINA AL 04 SEP</text>
  </threadedComment>
  <threadedComment ref="AL1" dT="2023-09-14T16:51:04.79" personId="{5528D029-9501-44BC-A22E-CD027B260A9E}" id="{E1722D04-1904-4AE7-BD9C-E20CBB043F32}">
    <text>NOMINA AL 11 SEP</text>
  </threadedComment>
  <threadedComment ref="AM1" dT="2023-09-21T23:01:58.21" personId="{5528D029-9501-44BC-A22E-CD027B260A9E}" id="{D8C9F764-819A-4524-B53A-7FF182F68C0E}">
    <text>NOMINA AL 18 SEP</text>
  </threadedComment>
  <threadedComment ref="AN1" dT="2023-09-28T17:25:16.89" personId="{5528D029-9501-44BC-A22E-CD027B260A9E}" id="{1E1253E9-9747-4EF2-A782-8C82BD74A307}">
    <text>NOMINA AL 25 SEP</text>
  </threadedComment>
  <threadedComment ref="AO1" dT="2023-10-05T15:33:04.36" personId="{5528D029-9501-44BC-A22E-CD027B260A9E}" id="{CE040B95-E7E7-48F1-B1B4-59DCEC25BC1F}">
    <text>NOMINA AL 02 OCT</text>
  </threadedComment>
  <threadedComment ref="AP1" dT="2023-10-12T16:53:36.98" personId="{5528D029-9501-44BC-A22E-CD027B260A9E}" id="{FBF1230A-6204-4C4A-94FC-A46C1BBD48D7}">
    <text>NOMINA AL 09 OCT</text>
  </threadedComment>
  <threadedComment ref="AQ1" dT="2023-10-19T21:49:04.43" personId="{5528D029-9501-44BC-A22E-CD027B260A9E}" id="{52DB330F-610C-4EE4-8B83-9DF8CDE2BCC9}">
    <text>NOMINA AL 16 OCT</text>
  </threadedComment>
  <threadedComment ref="AR1" dT="2023-10-26T19:02:14.32" personId="{5528D029-9501-44BC-A22E-CD027B260A9E}" id="{7BA703BB-7A20-4E9B-BF73-AAE3776B8E56}">
    <text>NOMINA AL 23 OCT</text>
  </threadedComment>
  <threadedComment ref="AS1" dT="2023-11-06T17:37:25.61" personId="{5528D029-9501-44BC-A22E-CD027B260A9E}" id="{D8E92849-BFF1-4619-ACFD-E6CF2DEF9FA9}">
    <text>NOMINA AL 30 OCT</text>
  </threadedComment>
  <threadedComment ref="AT1" dT="2023-11-10T23:25:28.90" personId="{5528D029-9501-44BC-A22E-CD027B260A9E}" id="{B4144A1F-29A7-495B-B66F-69AABAF1EAB3}">
    <text>NOMINA AL 06 NOV</text>
  </threadedComment>
  <threadedComment ref="AU1" dT="2023-11-16T23:33:44.02" personId="{5528D029-9501-44BC-A22E-CD027B260A9E}" id="{C417C89F-F7C8-4FF9-AB85-AEFF238E159B}">
    <text>NOMINA AL 13 NOV</text>
  </threadedComment>
  <threadedComment ref="AV1" dT="2023-11-23T17:11:34.96" personId="{5528D029-9501-44BC-A22E-CD027B260A9E}" id="{FDA978F2-BE00-4894-BAEC-7D11EF2EE610}">
    <text>NOMINA AL 20 NOV</text>
  </threadedComment>
  <threadedComment ref="AW1" dT="2023-11-30T15:43:08.20" personId="{5528D029-9501-44BC-A22E-CD027B260A9E}" id="{FC2DBC96-9DFD-4573-AA9B-B64265073296}">
    <text>NOMINA AL 27 NOV</text>
  </threadedComment>
  <threadedComment ref="AX1" dT="2023-12-08T23:12:18.31" personId="{5528D029-9501-44BC-A22E-CD027B260A9E}" id="{E84648F8-98BA-4A5E-AB76-28FC4042B0AA}">
    <text>NOMINA AL 04 DIC</text>
  </threadedComment>
  <threadedComment ref="AY1" dT="2023-12-14T17:44:20.87" personId="{5528D029-9501-44BC-A22E-CD027B260A9E}" id="{2C48F1F6-62D7-42D3-BC43-064BB9D666CD}">
    <text>NOMINA AL 11 DIC</text>
  </threadedComment>
  <threadedComment ref="AZ1" dT="2023-12-21T15:59:07.36" personId="{5528D029-9501-44BC-A22E-CD027B260A9E}" id="{43AD0B3F-9AD1-47EB-8725-048659AE7A9A}">
    <text>NOMINA AL 18 DIC</text>
  </threadedComment>
  <threadedComment ref="BA1" dT="2023-12-28T19:04:37.95" personId="{5528D029-9501-44BC-A22E-CD027B260A9E}" id="{FC1D2523-263C-46CA-BCE8-66A2D55894C8}">
    <text>NOMINA AL 25 DIC</text>
  </threadedComment>
  <threadedComment ref="BB1" dT="2024-01-04T16:23:58.64" personId="{5528D029-9501-44BC-A22E-CD027B260A9E}" id="{9325AB9F-4F06-4AB0-B2E4-6E6A18EA969F}">
    <text>NOMINA AL 01 ENE 2024</text>
  </threadedComment>
  <threadedComment ref="BC1" dT="2024-01-11T16:50:40.88" personId="{5528D029-9501-44BC-A22E-CD027B260A9E}" id="{1C8B68F0-464E-4BD8-8104-F5E23B300348}">
    <text>NOMINA AL 08 ENE</text>
  </threadedComment>
  <threadedComment ref="BD1" dT="2024-01-18T21:27:18.33" personId="{5528D029-9501-44BC-A22E-CD027B260A9E}" id="{4C9026BB-1185-408D-B112-5CA9212B4556}">
    <text>NOMINA AL 15 ENE</text>
  </threadedComment>
  <threadedComment ref="BE1" dT="2024-01-25T15:27:06.72" personId="{5528D029-9501-44BC-A22E-CD027B260A9E}" id="{19D36CFC-28AC-4D99-8A34-296DF0A6D9D2}">
    <text>NOMINA AL 22 ENE</text>
  </threadedComment>
  <threadedComment ref="BF1" dT="2024-02-01T21:38:37.87" personId="{5528D029-9501-44BC-A22E-CD027B260A9E}" id="{8FB33A00-D485-4D8B-B393-E78DD7A31FE9}">
    <text>NOMINA AL 29 ENE</text>
  </threadedComment>
  <threadedComment ref="BG1" dT="2024-02-09T18:32:22.21" personId="{5528D029-9501-44BC-A22E-CD027B260A9E}" id="{C41B0EBC-5B64-4D8F-A623-7ED961093905}">
    <text>NOMINA AL 05 FEB</text>
  </threadedComment>
  <threadedComment ref="BH1" dT="2024-02-16T15:34:43.70" personId="{5528D029-9501-44BC-A22E-CD027B260A9E}" id="{961B947E-5D81-40B8-9852-8FB7B581A089}">
    <text>NOMINA AL 12 FEB</text>
  </threadedComment>
  <threadedComment ref="BI1" dT="2024-02-22T19:25:23.96" personId="{5528D029-9501-44BC-A22E-CD027B260A9E}" id="{521EDA08-8777-4821-9FA0-A158A990C787}">
    <text>NOMINA AL 19 FEB</text>
  </threadedComment>
  <threadedComment ref="BJ1" dT="2024-02-29T16:39:14.21" personId="{5528D029-9501-44BC-A22E-CD027B260A9E}" id="{A0199738-435E-4499-B8E2-E0E21B430971}">
    <text>NOMINA AL 26 FEB</text>
  </threadedComment>
  <threadedComment ref="BK1" dT="2024-03-08T15:55:18.20" personId="{5528D029-9501-44BC-A22E-CD027B260A9E}" id="{9CD6C569-A27D-4361-8758-5B3C2D9DE65A}">
    <text>NOMINA AL 04 MAR</text>
  </threadedComment>
  <threadedComment ref="BL1" dT="2024-03-14T23:50:18.03" personId="{5528D029-9501-44BC-A22E-CD027B260A9E}" id="{17B6C4F8-8FFF-406A-A5EF-846FC01213A1}">
    <text>NOMINA AL 11 MAR</text>
  </threadedComment>
  <threadedComment ref="BM1" dT="2024-03-22T15:31:06.76" personId="{5528D029-9501-44BC-A22E-CD027B260A9E}" id="{E902240C-B335-4C43-910C-D3C12612301F}">
    <text>NOMINA AL 18 MAR</text>
  </threadedComment>
  <threadedComment ref="BN1" dT="2024-03-27T14:58:25.76" personId="{5528D029-9501-44BC-A22E-CD027B260A9E}" id="{B3ACD09E-F92C-40C5-9BCB-C53F8E799520}">
    <text>NOMINA AL 25 MAR</text>
  </threadedComment>
  <threadedComment ref="BO1" dT="2024-04-04T15:00:03.49" personId="{5528D029-9501-44BC-A22E-CD027B260A9E}" id="{076E88FE-D052-49F8-A5F8-62334B30081B}">
    <text>NOMINA AL 01 ABR</text>
  </threadedComment>
  <threadedComment ref="BP1" dT="2024-04-11T19:20:15.44" personId="{5528D029-9501-44BC-A22E-CD027B260A9E}" id="{585FA3D1-5AF6-42B5-9D13-93FA007C8CD9}">
    <text>NOMINA AL 08 ABR</text>
  </threadedComment>
  <threadedComment ref="BQ1" dT="2024-04-19T17:20:06.87" personId="{5528D029-9501-44BC-A22E-CD027B260A9E}" id="{E71FBC86-CA9B-4C9C-B584-3DA03B896BDC}">
    <text>NOMINA AL 15 ABR</text>
  </threadedComment>
  <threadedComment ref="BR1" dT="2024-04-26T16:06:11.00" personId="{5528D029-9501-44BC-A22E-CD027B260A9E}" id="{5C983C0B-E8E8-4419-83B6-5B2E7E6B9C3D}">
    <text>NOMINA AL 22 ABR</text>
  </threadedComment>
  <threadedComment ref="BS1" dT="2024-05-03T17:54:21.97" personId="{5528D029-9501-44BC-A22E-CD027B260A9E}" id="{7248E0A5-4CDA-4DC3-9907-2D7F60166CCD}">
    <text>NOMINA AL 29 ABR</text>
  </threadedComment>
  <threadedComment ref="BT1" dT="2024-05-09T19:49:49.14" personId="{5528D029-9501-44BC-A22E-CD027B260A9E}" id="{FEC8234E-AB6B-49B2-897C-48E12D5DD122}">
    <text>NOMINA AL 06 MAY</text>
  </threadedComment>
  <threadedComment ref="BU1" dT="2024-05-16T20:39:03.70" personId="{5528D029-9501-44BC-A22E-CD027B260A9E}" id="{1EC50D9D-DA84-416A-8B53-8352C55A9944}">
    <text>NOMINA AL 13 MAY</text>
  </threadedComment>
  <threadedComment ref="BV1" dT="2024-05-23T21:48:35.73" personId="{5528D029-9501-44BC-A22E-CD027B260A9E}" id="{13B3E544-54FC-48AF-814D-69F694179AEF}">
    <text>NOMINA AL 20 MAY</text>
  </threadedComment>
  <threadedComment ref="BW1" dT="2024-05-31T15:06:19.53" personId="{5528D029-9501-44BC-A22E-CD027B260A9E}" id="{F4F308FD-6F8E-475B-9F89-7220BBF720CD}">
    <text>NOMINA AL 27 MAY</text>
  </threadedComment>
  <threadedComment ref="BX1" dT="2024-06-06T19:28:27.91" personId="{5528D029-9501-44BC-A22E-CD027B260A9E}" id="{F967FA2E-E889-4A32-85F5-D47985E6FC7F}">
    <text>NOMINA AL 03 JUN</text>
  </threadedComment>
  <threadedComment ref="BY1" dT="2024-06-14T14:28:47.11" personId="{5528D029-9501-44BC-A22E-CD027B260A9E}" id="{1660E8E7-CAEE-4320-9C73-BA219A6E7CEF}">
    <text>NOMINA AL 10 JUN</text>
  </threadedComment>
  <threadedComment ref="BZ1" dT="2024-06-22T18:56:26.78" personId="{5528D029-9501-44BC-A22E-CD027B260A9E}" id="{A83EF2BD-C1BD-4436-826E-C0740D32170B}">
    <text>NOMINA AL 17 JUN</text>
  </threadedComment>
  <threadedComment ref="CA1" dT="2024-06-27T19:43:15.47" personId="{5528D029-9501-44BC-A22E-CD027B260A9E}" id="{EE81B377-3A9F-4959-80E6-77C0CF3151B7}">
    <text>NOMINA AL 24 JUN</text>
  </threadedComment>
  <threadedComment ref="CB1" dT="2024-07-04T16:23:46.31" personId="{5528D029-9501-44BC-A22E-CD027B260A9E}" id="{721B7547-04B2-4DB3-AC5D-CCD78086E163}">
    <text>NOMINA AL 01 JUL</text>
  </threadedComment>
  <threadedComment ref="CC1" dT="2024-07-12T14:57:02.39" personId="{5528D029-9501-44BC-A22E-CD027B260A9E}" id="{A32B020F-91FC-4DFC-89C6-9996AECE06F4}">
    <text>NOMINA AL 08 JUL</text>
  </threadedComment>
  <threadedComment ref="CD1" dT="2024-07-18T15:30:34.07" personId="{5528D029-9501-44BC-A22E-CD027B260A9E}" id="{70E76507-2948-487F-B4E2-A5D3B94F39CD}">
    <text>NOMINA AL 15 JUL</text>
  </threadedComment>
  <threadedComment ref="CE1" dT="2024-07-26T14:58:59.31" personId="{5528D029-9501-44BC-A22E-CD027B260A9E}" id="{42ED287E-D079-4E5A-BCBD-7FFB77BCA6BF}">
    <text>NOMINA AL 22 JUL</text>
  </threadedComment>
  <threadedComment ref="CF1" dT="2024-08-02T14:21:00.79" personId="{5528D029-9501-44BC-A22E-CD027B260A9E}" id="{C4E38D89-97AD-435F-A1DA-0092F9CAE32C}">
    <text>NOMINA AL 29 JUL</text>
  </threadedComment>
  <threadedComment ref="CG1" dT="2024-08-09T14:39:19.11" personId="{5528D029-9501-44BC-A22E-CD027B260A9E}" id="{D799D1AF-E380-49B6-A6E1-92D24C2FE221}">
    <text>NOMINA AL 5 AGO</text>
  </threadedComment>
  <threadedComment ref="CH1" dT="2024-08-15T21:46:52.88" personId="{5528D029-9501-44BC-A22E-CD027B260A9E}" id="{1F936CC1-2ED8-497D-8FD0-7957D354E7AA}">
    <text>NOMINA AL 12 AGO</text>
  </threadedComment>
  <threadedComment ref="CI1" dT="2024-08-23T15:03:25.10" personId="{5528D029-9501-44BC-A22E-CD027B260A9E}" id="{2E4D32AA-E3BA-4BD0-B4D9-1933E6859A1F}">
    <text>NOMINA AL 19 AGO</text>
  </threadedComment>
  <threadedComment ref="CJ1" dT="2024-08-29T23:06:31.23" personId="{5528D029-9501-44BC-A22E-CD027B260A9E}" id="{626736FF-5922-446C-8991-4D2F37433261}">
    <text>NOMINA AL 26 AGO</text>
  </threadedComment>
  <threadedComment ref="CK1" dT="2024-09-06T16:47:18.79" personId="{5528D029-9501-44BC-A22E-CD027B260A9E}" id="{696DEC13-5F76-4FC9-9B2C-18A20CB84E60}">
    <text>NOMINA AL 02 SEP</text>
  </threadedComment>
  <threadedComment ref="CL1" dT="2024-09-13T17:44:45.98" personId="{5528D029-9501-44BC-A22E-CD027B260A9E}" id="{6EA9B452-749D-4F78-A05A-E5467DE53C21}">
    <text>NOMINA AL 09 SEP</text>
  </threadedComment>
  <threadedComment ref="CM1" dT="2024-09-20T15:21:59.04" personId="{5528D029-9501-44BC-A22E-CD027B260A9E}" id="{10D8FB8E-A85C-457B-9600-EB4EF219200D}">
    <text>NOMINA AL 16 SEP</text>
  </threadedComment>
  <threadedComment ref="CN1" dT="2024-09-27T15:51:18.65" personId="{5528D029-9501-44BC-A22E-CD027B260A9E}" id="{C7D5D50D-3BC8-475A-B68B-53262923DEFB}">
    <text>NOMINA AL 23 SEP</text>
  </threadedComment>
  <threadedComment ref="CO1" dT="2024-10-04T14:33:32.64" personId="{5528D029-9501-44BC-A22E-CD027B260A9E}" id="{28F8E5E6-9215-452E-8F46-5074D6F40A0C}">
    <text>NOMINA AL 30 SEP</text>
  </threadedComment>
  <threadedComment ref="CP1" dT="2024-10-10T23:18:50.78" personId="{5528D029-9501-44BC-A22E-CD027B260A9E}" id="{AC41E2D9-99B7-4B73-9B85-67CFCD61D141}">
    <text>NOMINA AL 07 OCT</text>
  </threadedComment>
  <threadedComment ref="CQ1" dT="2024-10-18T17:30:22.99" personId="{5528D029-9501-44BC-A22E-CD027B260A9E}" id="{CE6B1A4C-2A95-4E7D-B012-A7A30E3ACC30}">
    <text>NOMINA AL 14 OCT</text>
  </threadedComment>
  <threadedComment ref="CR1" dT="2024-10-25T16:42:07.38" personId="{5528D029-9501-44BC-A22E-CD027B260A9E}" id="{EB1E39C1-381A-4E37-945C-C1D57AB6156B}">
    <text>NOMINA AL 21 OCT</text>
  </threadedComment>
  <threadedComment ref="CS1" dT="2024-11-01T16:21:49.74" personId="{5528D029-9501-44BC-A22E-CD027B260A9E}" id="{A4F3FACD-B6E5-449E-B1EE-F2C3959B80BE}">
    <text>NOMINA AL 28 OCT</text>
  </threadedComment>
  <threadedComment ref="CT1" dT="2024-11-07T23:30:03.03" personId="{5528D029-9501-44BC-A22E-CD027B260A9E}" id="{D33830EE-40EE-40DD-A29C-CDAA132808E9}">
    <text>NOMINA AL 04 NOV</text>
  </threadedComment>
  <threadedComment ref="CU1" dT="2024-11-15T21:50:41.04" personId="{5528D029-9501-44BC-A22E-CD027B260A9E}" id="{9CE548E4-CCFA-4AEA-9E02-2E654AB0FEE9}">
    <text>NOMINA AL 11 NOV</text>
  </threadedComment>
  <threadedComment ref="CV1" dT="2024-11-23T19:12:52.27" personId="{5528D029-9501-44BC-A22E-CD027B260A9E}" id="{C7A0C330-6BF4-4C13-B884-39546659B2A7}">
    <text>NOMINA AL 18 NOV</text>
  </threadedComment>
  <threadedComment ref="CW1" dT="2024-11-29T18:23:53.90" personId="{5528D029-9501-44BC-A22E-CD027B260A9E}" id="{D832B2E4-4EA5-462D-9F8F-0D889FE5C71D}">
    <text>NOMINA AL 25 NOV</text>
  </threadedComment>
  <threadedComment ref="CX1" dT="2024-12-05T22:08:40.81" personId="{5528D029-9501-44BC-A22E-CD027B260A9E}" id="{C4D0CD8A-F10B-4A73-B8C0-7159A6A067B1}">
    <text>NOMINA AL 02 DIC</text>
  </threadedComment>
  <threadedComment ref="CY1" dT="2024-12-13T15:30:01.24" personId="{5528D029-9501-44BC-A22E-CD027B260A9E}" id="{BBBE840F-29EB-461F-92AF-55067ED18B4D}">
    <text>NOMINA 09 DIC</text>
  </threadedComment>
  <threadedComment ref="CZ1" dT="2024-12-21T19:28:52.47" personId="{5528D029-9501-44BC-A22E-CD027B260A9E}" id="{7BB6C400-6B1B-4533-933B-1A75F0BFDF1E}">
    <text>NOMINA AL 16 DIC</text>
  </threadedComment>
  <threadedComment ref="DA1" dT="2024-12-27T22:08:51.51" personId="{5528D029-9501-44BC-A22E-CD027B260A9E}" id="{D000C6F1-4D5B-4A10-A396-E8B4136DDABA}">
    <text>NOMINA AL 23 DIC</text>
  </threadedComment>
  <threadedComment ref="DB1" dT="2025-01-15T21:35:44.42" personId="{5528D029-9501-44BC-A22E-CD027B260A9E}" id="{24A27BC2-685B-4D1A-A616-4A07027A8D83}">
    <text>NOMINA AL 30 DIC</text>
  </threadedComment>
  <threadedComment ref="A2" dT="2023-04-13T23:22:45.42" personId="{D8025951-CF40-42F3-A75E-1C75AACC827E}" id="{AFAFAB3C-F13D-4DD4-9EE2-448174815576}">
    <text>INCLUYE DISTRITALES</text>
  </threadedComment>
  <threadedComment ref="A3" dT="2023-04-13T23:22:54.75" personId="{D8025951-CF40-42F3-A75E-1C75AACC827E}" id="{4FEA4F1D-93A3-44BB-8E2B-06D5152708DC}">
    <text>INCLUYE DISTRITALES</text>
  </threadedComment>
  <threadedComment ref="A7" dT="2023-04-13T23:20:20.80" personId="{D8025951-CF40-42F3-A75E-1C75AACC827E}" id="{94886C25-3D84-4294-8AB4-AE32BEEF6A94}">
    <text>INCLUIR A CARLOS MORALES</text>
  </threadedComment>
  <threadedComment ref="A9" dT="2023-04-13T23:20:43.22" personId="{D8025951-CF40-42F3-A75E-1C75AACC827E}" id="{CBFA9754-A84E-4AC8-8D61-3636150F8614}">
    <text>INCLUYE SOPORTE Y COMPRADORA</text>
  </threadedComment>
  <threadedComment ref="A16" dT="2024-11-08T14:45:33.49" personId="{5528D029-9501-44BC-A22E-CD027B260A9E}" id="{8FB1486C-FBB9-4B3B-B9A3-503134AC40B1}">
    <text>RUBEN Y ARQUITECTA</text>
  </threadedComment>
  <threadedComment ref="CR16" dT="2024-10-25T17:00:12.93" personId="{5528D029-9501-44BC-A22E-CD027B260A9E}" id="{93A2CAEE-FE0D-4D8A-A2A5-E276DCD7082A}">
    <text>INCLUYE ARQUITECTA</text>
  </threadedComment>
  <threadedComment ref="CS16" dT="2024-11-01T16:26:36.50" personId="{5528D029-9501-44BC-A22E-CD027B260A9E}" id="{3D51415B-5D73-41FF-B30D-9FE9D48EDBF5}">
    <text>INCLUYE ARQUITECTA</text>
  </threadedComment>
  <threadedComment ref="CT16" dT="2024-11-07T23:34:11.44" personId="{5528D029-9501-44BC-A22E-CD027B260A9E}" id="{5356FC83-8AE3-4F6D-A9C2-01E0B1F042C5}">
    <text>INCLUYE ARQUITECTA</text>
  </threadedComment>
  <threadedComment ref="CU16" dT="2024-11-15T22:01:41.30" personId="{5528D029-9501-44BC-A22E-CD027B260A9E}" id="{5241BE09-7391-49C1-B925-093A78F3F3EB}">
    <text>INCLUYE ARQUITECTA</text>
  </threadedComment>
  <threadedComment ref="A17" dT="2024-11-08T14:45:15.84" personId="{5528D029-9501-44BC-A22E-CD027B260A9E}" id="{0F52883E-2C53-48F4-BCCE-7FA9B58D4F0D}">
    <text>SUCURSAL Y MARISOL</text>
  </threadedComment>
  <threadedComment ref="A18" dT="2023-12-15T16:21:21.84" personId="{5528D029-9501-44BC-A22E-CD027B260A9E}" id="{9E179FE9-EE44-4EA1-AF10-32507D94913D}">
    <text>FABY ONTIVEROS Y SHAN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" dT="2022-03-23T22:36:29.78" personId="{5528D029-9501-44BC-A22E-CD027B260A9E}" id="{A646826A-9D73-4B32-A1C9-7319F432D4F3}">
    <text>NOM 31 ENE</text>
  </threadedComment>
  <threadedComment ref="H1" dT="2022-03-23T23:04:45.21" personId="{5528D029-9501-44BC-A22E-CD027B260A9E}" id="{96D21ABE-DC78-466F-B43B-BC4434B4DB53}">
    <text>NOM  DEL 14 DE MARZO 2022</text>
  </threadedComment>
  <threadedComment ref="I1" dT="2022-03-25T19:31:23.47" personId="{5528D029-9501-44BC-A22E-CD027B260A9E}" id="{372E562E-4050-4ED4-B62F-47191652E03E}">
    <text>NOM 21 MAR 2022</text>
  </threadedComment>
  <threadedComment ref="J1" dT="2022-04-01T20:17:53.77" personId="{5528D029-9501-44BC-A22E-CD027B260A9E}" id="{203E48F3-0862-48BD-AD16-7BCC1DC9F61B}">
    <text>NOM 28 MAR</text>
  </threadedComment>
  <threadedComment ref="M1" dT="2022-04-21T16:42:01.75" personId="{5528D029-9501-44BC-A22E-CD027B260A9E}" id="{0023AE80-FE33-4A35-B924-A5A7D790EB79}">
    <text>NOM 18 ABR</text>
  </threadedComment>
  <threadedComment ref="O1" dT="2022-05-12T18:13:40.04" personId="{5528D029-9501-44BC-A22E-CD027B260A9E}" id="{B2E153EA-9150-49D9-9986-15AF6E2A8CDC}">
    <text>NOM 02 MAY</text>
  </threadedComment>
  <threadedComment ref="Q1" dT="2022-05-31T16:55:31.12" personId="{5528D029-9501-44BC-A22E-CD027B260A9E}" id="{19E1D03D-517F-4060-B569-FF4510F55412}">
    <text>nomina 16 may</text>
  </threadedComment>
  <threadedComment ref="R1" dT="2022-05-31T17:15:56.97" personId="{5528D029-9501-44BC-A22E-CD027B260A9E}" id="{2AB7F173-7D5A-469F-A45A-1A5F6AA6F742}">
    <text>nomina 23 de mayo</text>
  </threadedComment>
  <threadedComment ref="S1" dT="2022-06-02T18:53:18.89" personId="{5528D029-9501-44BC-A22E-CD027B260A9E}" id="{30429F9D-4BA5-4957-8BF1-B469ED4EAEB6}">
    <text>Nomina al 30 May</text>
  </threadedComment>
  <threadedComment ref="T1" dT="2022-06-09T17:29:45.73" personId="{5528D029-9501-44BC-A22E-CD027B260A9E}" id="{74CA5B56-B211-4135-A988-1B82F3D466E2}">
    <text>NOMINA AL 06 JUN</text>
  </threadedComment>
  <threadedComment ref="U1" dT="2022-06-16T15:54:54.26" personId="{5528D029-9501-44BC-A22E-CD027B260A9E}" id="{83884C24-D5FC-4F45-AB4B-F9805BDCECB2}">
    <text>NOMINA AL 13 JUN</text>
  </threadedComment>
  <threadedComment ref="V1" dT="2022-06-24T19:37:31.05" personId="{5528D029-9501-44BC-A22E-CD027B260A9E}" id="{623023B4-5C5C-4AF9-A2FA-400D6D1E058B}">
    <text>NOMINA AL 20 JUN</text>
  </threadedComment>
  <threadedComment ref="W1" dT="2022-07-01T15:19:27.54" personId="{5528D029-9501-44BC-A22E-CD027B260A9E}" id="{6279631B-CC15-4177-BD1A-D0BF0A9AABB7}">
    <text>NOMINA AL 27 JUN</text>
  </threadedComment>
  <threadedComment ref="X1" dT="2022-07-13T21:58:37.05" personId="{5528D029-9501-44BC-A22E-CD027B260A9E}" id="{A57EDBEB-0E29-4369-A0D0-54485CA7EF4C}">
    <text>NOMINA AL 04 JUL</text>
  </threadedComment>
  <threadedComment ref="Y1" dT="2022-07-13T21:58:49.24" personId="{5528D029-9501-44BC-A22E-CD027B260A9E}" id="{4738D0DF-8A38-480A-BB0A-7623F76D89A0}">
    <text>NOMINA AL 11 JUL</text>
  </threadedComment>
  <threadedComment ref="Z1" dT="2022-08-09T15:59:21.81" personId="{5528D029-9501-44BC-A22E-CD027B260A9E}" id="{0EAD44F1-8254-495D-AE53-EAB28252AC22}">
    <text>NOMINA AL 18 JUL</text>
  </threadedComment>
  <threadedComment ref="AA1" dT="2022-08-09T16:05:26.39" personId="{5528D029-9501-44BC-A22E-CD027B260A9E}" id="{75DA750E-428C-4D5D-8B78-DFC00E89DD4A}">
    <text>NOMINA AL 25 DE JUL</text>
  </threadedComment>
  <threadedComment ref="AB1" dT="2022-08-09T16:10:01.14" personId="{5528D029-9501-44BC-A22E-CD027B260A9E}" id="{9A16CCE8-15B4-4B12-B7F6-D895F18BCAFD}">
    <text>NOMINA AL 01 AGO</text>
  </threadedComment>
  <threadedComment ref="AC1" dT="2022-08-11T21:41:07.80" personId="{5528D029-9501-44BC-A22E-CD027B260A9E}" id="{41149A84-1046-4037-9177-F92069A5B6AF}">
    <text>NOMINA AL 08 AGO</text>
  </threadedComment>
  <threadedComment ref="AD1" dT="2022-08-18T17:12:28.58" personId="{5528D029-9501-44BC-A22E-CD027B260A9E}" id="{67AAED83-1183-4D29-9216-C0CA3753B032}">
    <text>NOMINA AL 15 AGO</text>
  </threadedComment>
  <threadedComment ref="AE1" dT="2022-09-08T16:48:47.92" personId="{5528D029-9501-44BC-A22E-CD027B260A9E}" id="{249C0D09-163D-4072-9B8C-754BD24BB66F}">
    <text>NOMINA AL 22 AGO</text>
  </threadedComment>
  <threadedComment ref="AF1" dT="2022-09-08T16:49:01.14" personId="{5528D029-9501-44BC-A22E-CD027B260A9E}" id="{B2872DFE-BD59-409E-B324-5796B9650485}">
    <text>NOMINA AL 29 AGO</text>
  </threadedComment>
  <threadedComment ref="AG1" dT="2022-09-08T16:49:40.05" personId="{5528D029-9501-44BC-A22E-CD027B260A9E}" id="{1DBA5142-E20C-48FF-AB38-3D8C0761EBBF}">
    <text>NOMINA AL 05 SEP</text>
  </threadedComment>
  <threadedComment ref="AH1" dT="2022-09-23T22:47:43.49" personId="{5528D029-9501-44BC-A22E-CD027B260A9E}" id="{50FB0190-FA34-4A22-A239-C03D87BB3ED2}">
    <text>NOMINA AL 12 SEP</text>
  </threadedComment>
  <threadedComment ref="AI1" dT="2022-09-23T22:47:57.24" personId="{5528D029-9501-44BC-A22E-CD027B260A9E}" id="{DACF0CA3-F17C-46C4-9F6F-6EE4C0C08393}">
    <text>NOMINA AL 19 SEP</text>
  </threadedComment>
  <threadedComment ref="AJ1" dT="2022-10-01T18:49:29.24" personId="{5528D029-9501-44BC-A22E-CD027B260A9E}" id="{AC2929D3-7E46-488E-AF1D-DBF631A0DAE1}">
    <text>NOMINA AL 26 SEP</text>
  </threadedComment>
  <threadedComment ref="AK1" dT="2022-10-11T19:30:00.93" personId="{5528D029-9501-44BC-A22E-CD027B260A9E}" id="{732D72AA-4027-4DCE-A9E3-7239484FCF00}">
    <text>NOMINA AL 03 OCT</text>
  </threadedComment>
  <threadedComment ref="AL1" dT="2022-11-03T22:29:48.47" personId="{5528D029-9501-44BC-A22E-CD027B260A9E}" id="{F504BA7A-F4B3-40A7-A1ED-63BB57B3E7CC}">
    <text>NOMINA AL 10 OCT</text>
  </threadedComment>
  <threadedComment ref="AM1" dT="2022-11-03T22:29:58.92" personId="{5528D029-9501-44BC-A22E-CD027B260A9E}" id="{9FC56394-F552-4691-866A-BCE39F18B1E0}">
    <text>NOMINA AL 17 OCT</text>
  </threadedComment>
  <threadedComment ref="AN1" dT="2022-11-03T22:30:17.27" personId="{5528D029-9501-44BC-A22E-CD027B260A9E}" id="{23B36E27-176B-4C41-A11E-7D0EBC7D77F1}">
    <text>NOMINA AL 24 OCT</text>
  </threadedComment>
  <threadedComment ref="AO1" dT="2022-11-03T22:31:27.46" personId="{5528D029-9501-44BC-A22E-CD027B260A9E}" id="{44A6A70C-0F28-4683-93C2-8BA49786B0E4}">
    <text>NOMINA AL 31 OCT</text>
  </threadedComment>
  <threadedComment ref="AP1" dT="2022-11-12T16:17:03.44" personId="{5528D029-9501-44BC-A22E-CD027B260A9E}" id="{C2406148-F5C1-4678-B3A5-C9C76A9A574D}">
    <text>NOMINA AL 07 NOV</text>
  </threadedComment>
  <threadedComment ref="AQ1" dT="2022-11-24T22:51:12.67" personId="{5528D029-9501-44BC-A22E-CD027B260A9E}" id="{2960B636-1DCB-44F5-84EB-6148E1388071}">
    <text>NOMINA AL 14 NOV</text>
  </threadedComment>
  <threadedComment ref="AR1" dT="2022-11-24T22:51:24.12" personId="{5528D029-9501-44BC-A22E-CD027B260A9E}" id="{ADC8BD8E-E40E-4858-A1D4-AC869572392B}">
    <text>NOMINA AL 21 NOV</text>
  </threadedComment>
  <threadedComment ref="AS1" dT="2022-12-06T22:23:36.63" personId="{5528D029-9501-44BC-A22E-CD027B260A9E}" id="{F75BD2D5-61C3-456C-877B-E3E294627806}">
    <text>NOMINA AL 28 NOV</text>
  </threadedComment>
  <threadedComment ref="AT1" dT="2023-01-05T17:01:32.70" personId="{5528D029-9501-44BC-A22E-CD027B260A9E}" id="{FFA5651D-B3A3-4E79-A18A-8AE54209D980}">
    <text>NOMINA AL 05 DIC</text>
  </threadedComment>
  <threadedComment ref="AU1" dT="2023-01-05T17:13:02.13" personId="{5528D029-9501-44BC-A22E-CD027B260A9E}" id="{50CFB42B-E29D-4940-B7C3-563A234FD8BB}">
    <text>12 DIC</text>
  </threadedComment>
  <threadedComment ref="AV1" dT="2023-01-05T17:20:48.68" personId="{5528D029-9501-44BC-A22E-CD027B260A9E}" id="{B6305B2E-DABB-46E0-9DFE-1B3B4045634B}">
    <text>NOMINA AL 19 DIC</text>
  </threadedComment>
  <threadedComment ref="AW1" dT="2023-01-05T17:28:03.61" personId="{5528D029-9501-44BC-A22E-CD027B260A9E}" id="{C3949A0B-2FF3-4E4C-AE51-117AF88ADC3A}">
    <text>NOMINA AL 26 DIC</text>
  </threadedComment>
  <threadedComment ref="AX1" dT="2023-02-09T17:18:20.95" personId="{5528D029-9501-44BC-A22E-CD027B260A9E}" id="{78468E7E-2294-4939-A719-C4E8A34CA47C}">
    <text>NOMINA AL 02 ENE</text>
  </threadedComment>
  <threadedComment ref="AY1" dT="2023-02-09T17:18:39.49" personId="{5528D029-9501-44BC-A22E-CD027B260A9E}" id="{D6128C67-8F58-4D2E-AFCC-41A032BD2D00}">
    <text>NOMINA AL 09 ENE</text>
  </threadedComment>
  <threadedComment ref="AZ1" dT="2023-02-09T17:18:54.31" personId="{5528D029-9501-44BC-A22E-CD027B260A9E}" id="{4BD6FF1B-310E-431D-9098-93ABA99B7EC5}">
    <text>NOMINA AL 16 ENE</text>
  </threadedComment>
  <threadedComment ref="BA1" dT="2023-02-09T17:19:22.14" personId="{5528D029-9501-44BC-A22E-CD027B260A9E}" id="{462863A9-2B2F-46BE-A9E9-343D7CDB7F30}">
    <text>NOMINA AL 23 ENE</text>
  </threadedComment>
  <threadedComment ref="BB1" dT="2023-02-09T17:19:54.14" personId="{5528D029-9501-44BC-A22E-CD027B260A9E}" id="{3262CCCD-B3B1-4E5A-9BDD-18E61F46C6FB}">
    <text>NOMINA AL 30 ENE</text>
  </threadedComment>
  <threadedComment ref="BC1" dT="2023-02-09T17:20:07.88" personId="{5528D029-9501-44BC-A22E-CD027B260A9E}" id="{96A7D0E3-C09E-4E69-BCBB-6C0F0E68C0AF}">
    <text>NOMINA AL 06 FEB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1" dT="2025-01-15T21:26:13.04" personId="{5528D029-9501-44BC-A22E-CD027B260A9E}" id="{62857334-1F2C-4318-8EA1-4129131449D2}">
    <text>NOMINA AL 06 ENE</text>
  </threadedComment>
  <threadedComment ref="C1" dT="2025-01-17T22:18:25.82" personId="{5528D029-9501-44BC-A22E-CD027B260A9E}" id="{40A6CA96-BCB1-4B34-A0C3-FC44B8FCA19F}">
    <text>NOMINA AL 13 ENE</text>
  </threadedComment>
  <threadedComment ref="A29" dT="2024-12-13T16:58:12.30" personId="{5528D029-9501-44BC-A22E-CD027B260A9E}" id="{132816B1-9C24-4401-BE7B-E579FABBC710}">
    <text>SUCURSAL Y NADIA</text>
  </threadedComment>
  <threadedComment ref="A32" dT="2023-04-13T23:22:45.42" personId="{D8025951-CF40-42F3-A75E-1C75AACC827E}" id="{A884F483-0F9A-46E8-AFDE-F2C2677A6160}">
    <text>INCLUYE DISTRITALES</text>
  </threadedComment>
  <threadedComment ref="A33" dT="2023-04-13T23:22:54.75" personId="{D8025951-CF40-42F3-A75E-1C75AACC827E}" id="{BB614038-EAC3-4E7C-81E1-31E3AB3D004F}">
    <text>INCLUYE DISTRITALES</text>
  </threadedComment>
  <threadedComment ref="A37" dT="2023-04-13T23:20:20.80" personId="{D8025951-CF40-42F3-A75E-1C75AACC827E}" id="{3F4C5D24-8A40-474C-B5F7-CA94A61490C4}">
    <text>INCLUIR A CARLOS MORALES</text>
  </threadedComment>
  <threadedComment ref="A39" dT="2023-04-13T23:20:43.22" personId="{D8025951-CF40-42F3-A75E-1C75AACC827E}" id="{12A9FB26-54DD-4745-BDBD-53F82E3E1B2B}">
    <text>INCLUYE SOPORTE Y COMPRADORA</text>
  </threadedComment>
  <threadedComment ref="A46" dT="2024-11-08T14:45:33.49" personId="{5528D029-9501-44BC-A22E-CD027B260A9E}" id="{35E84B7E-58BC-4908-9862-DCACAF632491}">
    <text>RUBEN Y ARQUITECTA</text>
  </threadedComment>
  <threadedComment ref="A47" dT="2024-11-08T14:45:15.84" personId="{5528D029-9501-44BC-A22E-CD027B260A9E}" id="{EA77CE75-E904-4F63-9856-4F6B59994EC1}">
    <text>SUCURSAL Y MARISOL</text>
  </threadedComment>
  <threadedComment ref="A48" dT="2023-12-15T16:21:21.84" personId="{5528D029-9501-44BC-A22E-CD027B260A9E}" id="{A8B27648-2A14-4556-9468-D8A08A02BEE8}">
    <text>FABY ONTIVEROS Y SHAN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" dT="2023-03-15T22:11:27.72" personId="{5528D029-9501-44BC-A22E-CD027B260A9E}" id="{59EBD80B-9D56-4923-AAF4-AFC0716BA7B8}">
    <text>NOMINA AL 30 ENE</text>
  </threadedComment>
  <threadedComment ref="C1" dT="2023-03-15T22:11:00.79" personId="{5528D029-9501-44BC-A22E-CD027B260A9E}" id="{C1B657CC-43E9-48F9-A355-C7C5E852AEC2}">
    <text>NOMINA AL 06 FEB</text>
  </threadedComment>
  <threadedComment ref="D1" dT="2023-03-15T22:10:31.96" personId="{5528D029-9501-44BC-A22E-CD027B260A9E}" id="{6ED224D0-1DDF-4492-802A-4AC4E6F08FF9}">
    <text>NOMINA AL 13 FEB</text>
  </threadedComment>
  <threadedComment ref="E1" dT="2023-03-15T22:08:56.79" personId="{5528D029-9501-44BC-A22E-CD027B260A9E}" id="{2003B7A5-30FF-449F-8E68-E278E5B17D84}">
    <text>NOMINA AL 20 FEB</text>
  </threadedComment>
  <threadedComment ref="F1" dT="2023-03-15T22:08:41.13" personId="{5528D029-9501-44BC-A22E-CD027B260A9E}" id="{D97628C8-ED6A-41F2-ADCB-7138291B3E97}">
    <text>NOMINA 27 FEB</text>
  </threadedComment>
  <threadedComment ref="G1" dT="2023-03-15T22:08:28.60" personId="{5528D029-9501-44BC-A22E-CD027B260A9E}" id="{18333BAF-15D4-4FCE-8EEA-9C2D051943BB}">
    <text>NOMINA 06 MAR</text>
  </threadedComment>
  <threadedComment ref="H1" dT="2023-03-21T15:34:07.00" personId="{5528D029-9501-44BC-A22E-CD027B260A9E}" id="{BBD3D990-8A06-42A8-BB03-7C1F35B687D9}">
    <text>NOMINA AL 13 MAR</text>
  </threadedComment>
  <threadedComment ref="I1" dT="2023-04-04T19:31:42.84" personId="{5528D029-9501-44BC-A22E-CD027B260A9E}" id="{A28C4E5B-871C-447B-8478-EA074874FEF8}">
    <text>NOMINA AL 20 MAR</text>
  </threadedComment>
  <threadedComment ref="J1" dT="2023-04-04T19:31:59.59" personId="{5528D029-9501-44BC-A22E-CD027B260A9E}" id="{6CB1186D-AFD2-44D9-B0F9-25A1E9DB846E}">
    <text>NOMINA AL 27 MAR</text>
  </threadedComment>
  <threadedComment ref="K1" dT="2023-04-04T19:32:12.54" personId="{5528D029-9501-44BC-A22E-CD027B260A9E}" id="{6C0B02D6-FE39-482B-819C-1EED68DA055C}">
    <text>NOMINA AL 03 ABR</text>
  </threadedComment>
  <threadedComment ref="L1" dT="2023-04-15T18:26:23.39" personId="{5528D029-9501-44BC-A22E-CD027B260A9E}" id="{BF701A47-31A9-42E7-BE90-6F121B82DA04}">
    <text>NOMINA AL 10 ABR</text>
  </threadedComment>
  <threadedComment ref="M1" dT="2023-04-20T22:21:58.62" personId="{5528D029-9501-44BC-A22E-CD027B260A9E}" id="{5FE7D958-748C-4AA4-9583-CDD11BDA6716}">
    <text>NOMINA AL 17 ABR</text>
  </threadedComment>
  <threadedComment ref="N1" dT="2023-05-02T17:31:38.14" personId="{5528D029-9501-44BC-A22E-CD027B260A9E}" id="{FE4DF031-00E9-492F-B367-982E902D5FD9}">
    <text>NOMINA AL 24 ABR</text>
  </threadedComment>
  <threadedComment ref="O1" dT="2023-05-04T19:53:19.49" personId="{5528D029-9501-44BC-A22E-CD027B260A9E}" id="{CF93406A-93F0-4D2C-95B4-850CA0BC7378}">
    <text>NOMINA AL 01 MAYO</text>
  </threadedComment>
  <threadedComment ref="P1" dT="2023-05-15T17:03:23.40" personId="{5528D029-9501-44BC-A22E-CD027B260A9E}" id="{19530CC1-2C89-4D32-AD1C-2028895C7F33}">
    <text>NOMINA AL 08 MAYO</text>
  </threadedComment>
  <threadedComment ref="Q1" dT="2023-05-25T21:35:29.50" personId="{5528D029-9501-44BC-A22E-CD027B260A9E}" id="{62A9C29A-8DBC-407F-BC71-EB9CBD2EF93F}">
    <text>NOMINA AL 15 MAYO</text>
  </threadedComment>
  <threadedComment ref="R1" dT="2023-05-25T21:36:02.40" personId="{5528D029-9501-44BC-A22E-CD027B260A9E}" id="{B0700F26-6890-480D-9F04-CC7965ED7E13}">
    <text>NOMINA AL 22 MAYO</text>
  </threadedComment>
  <threadedComment ref="S1" dT="2023-06-05T18:17:42.81" personId="{5528D029-9501-44BC-A22E-CD027B260A9E}" id="{1F1E55BC-6104-4FCA-B197-48CC5DE284D7}">
    <text>NOMINA AL 29 MAY</text>
  </threadedComment>
  <threadedComment ref="T1" dT="2023-06-15T16:00:06.91" personId="{5528D029-9501-44BC-A22E-CD027B260A9E}" id="{E1884670-EC4F-4CA5-A9D9-6CFAF4358ED9}">
    <text>NOMINA AL 05 JUN</text>
  </threadedComment>
  <threadedComment ref="U1" dT="2023-06-15T16:00:21.24" personId="{5528D029-9501-44BC-A22E-CD027B260A9E}" id="{E1D1F268-9FD3-4BAC-90A5-8F9AAED17017}">
    <text>NOMINA AL 12 JUN</text>
  </threadedComment>
  <threadedComment ref="V1" dT="2023-06-22T21:30:28.53" personId="{5528D029-9501-44BC-A22E-CD027B260A9E}" id="{F8413EA3-BC5D-4EAB-A2B3-1E1637668EF8}">
    <text>NOMINA AL 19 JUN</text>
  </threadedComment>
  <threadedComment ref="W1" dT="2023-06-29T16:04:13.31" personId="{5528D029-9501-44BC-A22E-CD027B260A9E}" id="{14D7B3A2-368E-4F91-8B02-5540D06B7404}">
    <text>NOMINA AL 26 JUN</text>
  </threadedComment>
  <threadedComment ref="X1" dT="2023-07-07T17:45:59.72" personId="{5528D029-9501-44BC-A22E-CD027B260A9E}" id="{B8BF0189-9E40-4F06-A129-8107A3168DAD}">
    <text>NOMINA AL 03 JUL</text>
  </threadedComment>
  <threadedComment ref="Y1" dT="2023-07-22T17:24:17.70" personId="{5528D029-9501-44BC-A22E-CD027B260A9E}" id="{7F6A340C-6BD7-48FF-881B-590660F063B0}">
    <text>NOMINA AL 10 JUL</text>
  </threadedComment>
  <threadedComment ref="Z1" dT="2023-07-22T17:33:39.53" personId="{5528D029-9501-44BC-A22E-CD027B260A9E}" id="{403BAF41-49D6-4D9A-A211-FF7E272F8D38}">
    <text>NOMINA AL 17 JUL</text>
  </threadedComment>
  <threadedComment ref="AA1" dT="2023-07-29T19:01:36.93" personId="{5528D029-9501-44BC-A22E-CD027B260A9E}" id="{430C6534-B325-48C9-8628-0F878CAA5A71}">
    <text>NOMINA AL 24 JUL</text>
  </threadedComment>
  <threadedComment ref="AB1" dT="2023-08-03T16:17:45.19" personId="{5528D029-9501-44BC-A22E-CD027B260A9E}" id="{D668CB9B-5733-4E55-96A2-CE904AB4C77C}">
    <text>NOMINA AL 31 JUL</text>
  </threadedComment>
  <threadedComment ref="AC1" dT="2023-08-28T22:46:08.60" personId="{5528D029-9501-44BC-A22E-CD027B260A9E}" id="{FE25DB97-F4DD-4EAB-9D93-46CF48E2372C}">
    <text>NOMINA AL 07 AGO</text>
  </threadedComment>
  <threadedComment ref="AD1" dT="2023-08-28T22:50:05.93" personId="{5528D029-9501-44BC-A22E-CD027B260A9E}" id="{2BCB4AC4-A42A-4322-9B44-BA968744D7D9}">
    <text>NOMINA AL 14 AGO</text>
  </threadedComment>
  <threadedComment ref="AE1" dT="2023-08-28T23:28:23.20" personId="{5528D029-9501-44BC-A22E-CD027B260A9E}" id="{F588C84B-151F-4FE0-9D78-F06D23E23A1C}">
    <text>NOMINA AL 21 AGO</text>
  </threadedComment>
  <threadedComment ref="AF1" dT="2023-09-06T22:32:59.34" personId="{5528D029-9501-44BC-A22E-CD027B260A9E}" id="{8F10653B-3B28-4E26-B1E3-1242A23D360C}">
    <text>NOMINA AL 28 AGO</text>
  </threadedComment>
  <threadedComment ref="AG1" dT="2023-09-08T18:17:24.05" personId="{5528D029-9501-44BC-A22E-CD027B260A9E}" id="{2B985FF7-1E44-400C-9432-7EB7DB91546B}">
    <text>NOMINA AL 04 SEP</text>
  </threadedComment>
  <threadedComment ref="AH1" dT="2023-09-14T16:51:30.76" personId="{5528D029-9501-44BC-A22E-CD027B260A9E}" id="{E53F3D3C-2885-486B-8393-7D045107D629}">
    <text>NOMINA AL 11 SEP</text>
  </threadedComment>
  <threadedComment ref="AI1" dT="2023-09-21T22:44:37.72" personId="{5528D029-9501-44BC-A22E-CD027B260A9E}" id="{1A386A74-5119-4E81-8706-26044CCEA8EA}">
    <text>NOMINA AL 18 SEP</text>
  </threadedComment>
  <threadedComment ref="AJ1" dT="2023-09-28T17:24:07.64" personId="{5528D029-9501-44BC-A22E-CD027B260A9E}" id="{77250482-CE98-409A-9183-E07E17735C03}">
    <text>NOMINA AL 25 SEP</text>
  </threadedComment>
  <threadedComment ref="AK1" dT="2023-10-05T15:02:38.77" personId="{5528D029-9501-44BC-A22E-CD027B260A9E}" id="{5C448B2D-F453-4D64-97E3-137378FCB7C4}">
    <text>NOMINA AL 02 OCT</text>
  </threadedComment>
  <threadedComment ref="AL1" dT="2023-10-12T15:59:40.34" personId="{5528D029-9501-44BC-A22E-CD027B260A9E}" id="{331043AA-38C8-4F04-9E04-8CC5D6609E52}">
    <text>NOMINA AL 09 OCT</text>
  </threadedComment>
  <threadedComment ref="AM1" dT="2023-10-19T21:50:05.18" personId="{5528D029-9501-44BC-A22E-CD027B260A9E}" id="{FDB8F398-B526-4B03-BB08-A253CC828971}">
    <text>NOMINA AL 16 OCT</text>
  </threadedComment>
  <threadedComment ref="AN1" dT="2023-10-26T19:05:51.08" personId="{5528D029-9501-44BC-A22E-CD027B260A9E}" id="{0E3028E5-7933-4F74-B997-A8D1ACF009D6}">
    <text>NOMINA AL 23 OCT</text>
  </threadedComment>
  <threadedComment ref="AO1" dT="2023-11-06T17:10:11.91" personId="{5528D029-9501-44BC-A22E-CD027B260A9E}" id="{30F2BF51-4971-49F1-99A7-C101D470C208}">
    <text>NOMINA AL 30 OCT</text>
  </threadedComment>
  <threadedComment ref="AP1" dT="2023-11-10T23:24:34.13" personId="{5528D029-9501-44BC-A22E-CD027B260A9E}" id="{73C370A9-5450-4283-8EE5-EEA1C0A75F0A}">
    <text>NOMINA 06 NOV</text>
  </threadedComment>
  <threadedComment ref="AQ1" dT="2023-11-16T23:33:59.02" personId="{5528D029-9501-44BC-A22E-CD027B260A9E}" id="{770F3FE7-BCE5-443F-8C66-BF1666B4F04E}">
    <text>NOMINA AL 13 NOV</text>
  </threadedComment>
  <threadedComment ref="AR1" dT="2023-11-23T17:01:03.79" personId="{5528D029-9501-44BC-A22E-CD027B260A9E}" id="{DE402E79-5504-48BF-8CE7-A8B7540494D9}">
    <text>NOMINA AL 20 NOV</text>
  </threadedComment>
  <threadedComment ref="AS1" dT="2023-11-30T15:41:59.54" personId="{5528D029-9501-44BC-A22E-CD027B260A9E}" id="{D4C2F1AB-BF92-4114-84FB-8F24BB535801}">
    <text>NOMINA AL 27 NOV</text>
  </threadedComment>
  <threadedComment ref="AT1" dT="2023-12-08T22:51:07.22" personId="{5528D029-9501-44BC-A22E-CD027B260A9E}" id="{C7685029-EB50-49C0-9A5C-12A0CF5392AA}">
    <text>NOMINA AL 04 DIC</text>
  </threadedComment>
  <threadedComment ref="AU1" dT="2023-12-14T17:44:42.31" personId="{5528D029-9501-44BC-A22E-CD027B260A9E}" id="{6C1DA778-20F1-437D-8E12-3C4794D55E6C}">
    <text>NOMINA AL 11 DIC</text>
  </threadedComment>
  <threadedComment ref="AV1" dT="2023-12-21T15:59:22.27" personId="{5528D029-9501-44BC-A22E-CD027B260A9E}" id="{B049D64E-E668-4990-BCAD-03F578BFE79F}">
    <text>NOMINA AL 18 DIC</text>
  </threadedComment>
  <threadedComment ref="AW1" dT="2023-12-28T19:04:55.37" personId="{5528D029-9501-44BC-A22E-CD027B260A9E}" id="{564ED235-06AB-4D9D-BDDC-9C51D60ABF63}">
    <text>NOMINA AL 25 DIC</text>
  </threadedComment>
  <threadedComment ref="AX1" dT="2024-01-04T16:19:16.84" personId="{5528D029-9501-44BC-A22E-CD027B260A9E}" id="{DD0279F8-B564-40E9-8730-20715C0C152B}">
    <text>NOMINA AL 01 ENE 2024</text>
  </threadedComment>
  <threadedComment ref="AY1" dT="2024-01-11T16:50:55.88" personId="{5528D029-9501-44BC-A22E-CD027B260A9E}" id="{CDDEBA7E-B0E4-4634-A452-EF93C2281939}">
    <text>NOMINA AL 08 ENE</text>
  </threadedComment>
  <threadedComment ref="AZ1" dT="2024-01-19T17:10:00.32" personId="{5528D029-9501-44BC-A22E-CD027B260A9E}" id="{C60422C2-86D2-4B1E-B92C-C484730E8DD8}">
    <text>NOMINA AL 15 ENE</text>
  </threadedComment>
  <threadedComment ref="BA1" dT="2024-01-25T22:48:40.98" personId="{5528D029-9501-44BC-A22E-CD027B260A9E}" id="{1E018531-685F-4A66-B241-00DB75D3CF89}">
    <text>NOMINA AL 22 ENE</text>
  </threadedComment>
  <threadedComment ref="BB1" dT="2024-02-01T21:39:01.68" personId="{5528D029-9501-44BC-A22E-CD027B260A9E}" id="{59CE34DD-4714-48AD-8FA2-D26765F23ED4}">
    <text>NOMINA AL 29 ENE</text>
  </threadedComment>
  <threadedComment ref="BC1" dT="2024-02-09T18:32:38.92" personId="{5528D029-9501-44BC-A22E-CD027B260A9E}" id="{3F428F9E-5637-4479-BF0E-6FBE62952695}">
    <text>NOMINA AL 05 FEB</text>
  </threadedComment>
  <threadedComment ref="BD1" dT="2024-02-16T15:35:00.71" personId="{5528D029-9501-44BC-A22E-CD027B260A9E}" id="{EE18BD23-B769-47B4-B588-CAF418CD4D0A}">
    <text>NOMINA AL 12 FEB</text>
  </threadedComment>
  <threadedComment ref="BE1" dT="2024-02-29T16:40:11.99" personId="{5528D029-9501-44BC-A22E-CD027B260A9E}" id="{68B0E400-90F4-4390-A738-B42939E6ACF1}">
    <text>NOMINA AL 19 FEB</text>
  </threadedComment>
  <threadedComment ref="BF1" dT="2024-02-29T16:41:37.23" personId="{5528D029-9501-44BC-A22E-CD027B260A9E}" id="{5DDA0F2E-9945-42E5-89DE-8ECF078E1CC6}">
    <text>NOMINA AL 26 FEB</text>
  </threadedComment>
  <threadedComment ref="BG1" dT="2024-03-08T17:57:53.52" personId="{5528D029-9501-44BC-A22E-CD027B260A9E}" id="{423DC841-CC5E-4177-B8E3-9B6393F81CB0}">
    <text>NOMINA AL 04 MAR</text>
  </threadedComment>
  <threadedComment ref="BH1" dT="2024-03-14T23:49:32.37" personId="{5528D029-9501-44BC-A22E-CD027B260A9E}" id="{06F3D307-AAA8-433A-84BC-1E1813C892FC}">
    <text>NOMINA AL 11 MAR</text>
  </threadedComment>
  <threadedComment ref="BI1" dT="2024-03-22T15:31:34.42" personId="{5528D029-9501-44BC-A22E-CD027B260A9E}" id="{6A86CA20-A101-4F7F-9154-E2757A87704F}">
    <text>NOMINA AL 18 MAR</text>
  </threadedComment>
  <threadedComment ref="BJ1" dT="2024-03-27T14:45:16.72" personId="{5528D029-9501-44BC-A22E-CD027B260A9E}" id="{E3B78442-D359-489E-BB9A-F6AB50836C7F}">
    <text>NOMINA AL 25 MAR</text>
  </threadedComment>
  <threadedComment ref="BK1" dT="2024-04-04T14:57:24.66" personId="{5528D029-9501-44BC-A22E-CD027B260A9E}" id="{E9235BE3-035D-44B7-A42F-EA7A4A0CB6C7}">
    <text>NOMINA AL 01 ABR</text>
  </threadedComment>
  <threadedComment ref="BL1" dT="2024-04-11T19:20:45.88" personId="{5528D029-9501-44BC-A22E-CD027B260A9E}" id="{713176F5-14C6-49F0-A17C-C32BC9FEB9E7}">
    <text>NOMINA AL 08 ABR</text>
  </threadedComment>
  <threadedComment ref="BM1" dT="2024-04-19T16:15:36.53" personId="{5528D029-9501-44BC-A22E-CD027B260A9E}" id="{3A0C2AC0-307C-44FF-990D-CDED9DA310C2}">
    <text>NOMINA AL 15 ABR</text>
  </threadedComment>
  <threadedComment ref="BN1" dT="2024-04-26T16:04:33.94" personId="{5528D029-9501-44BC-A22E-CD027B260A9E}" id="{A4F695BC-6E6C-49E0-B8E6-AAEF3029AEC4}">
    <text>NOMINA AL 22 ABR</text>
  </threadedComment>
  <threadedComment ref="BO1" dT="2024-05-03T17:53:36.80" personId="{5528D029-9501-44BC-A22E-CD027B260A9E}" id="{82A16D4A-61F8-4150-B0F5-9516EA2FA557}">
    <text>NOMINA AL 29 ABR</text>
  </threadedComment>
  <threadedComment ref="BP1" dT="2024-05-09T19:48:25.29" personId="{5528D029-9501-44BC-A22E-CD027B260A9E}" id="{4B548B82-B6FD-468A-ADBC-027F30A7AB7B}">
    <text>NOMINA AL 06 MAY</text>
  </threadedComment>
  <threadedComment ref="BQ1" dT="2024-05-16T20:38:22.95" personId="{5528D029-9501-44BC-A22E-CD027B260A9E}" id="{97B0F7B4-AC39-42A6-890C-B581E480AC9D}">
    <text>NOMINA AL 13 MAY</text>
  </threadedComment>
  <threadedComment ref="BR1" dT="2024-05-23T21:49:33.72" personId="{5528D029-9501-44BC-A22E-CD027B260A9E}" id="{2CFA3FB8-9BB0-4E6F-BEE2-996E7116B56C}">
    <text>NOMINA AL 20 MAY</text>
  </threadedComment>
  <threadedComment ref="BS1" dT="2024-05-31T15:05:33.48" personId="{5528D029-9501-44BC-A22E-CD027B260A9E}" id="{5385DD53-6C03-47D2-9603-D7B88FA89BE7}">
    <text>NOMINA AL 27 MAY</text>
  </threadedComment>
  <threadedComment ref="BT1" dT="2024-06-06T19:27:43.55" personId="{5528D029-9501-44BC-A22E-CD027B260A9E}" id="{439D82D3-ED8E-4AF2-B2EE-E9EF68082D5B}">
    <text>NOMINA AL 03 JUN</text>
  </threadedComment>
  <threadedComment ref="BU1" dT="2024-06-14T14:27:13.95" personId="{5528D029-9501-44BC-A22E-CD027B260A9E}" id="{597A76F0-7BA8-4C37-B4BD-E583668ECAD9}">
    <text>NOMINA AL 10 JUN</text>
  </threadedComment>
  <threadedComment ref="BV1" dT="2024-06-22T18:55:41.64" personId="{5528D029-9501-44BC-A22E-CD027B260A9E}" id="{715EF06F-EC2B-484C-ADEE-C8CFA0BE58AE}">
    <text>NOMINA AL 17 JUN</text>
  </threadedComment>
  <threadedComment ref="BW1" dT="2024-06-27T18:20:46.57" personId="{5528D029-9501-44BC-A22E-CD027B260A9E}" id="{712CF797-8FD3-4461-94E1-92D8E4797126}">
    <text>NOMINA AL 24 JUN</text>
  </threadedComment>
  <threadedComment ref="BX1" dT="2024-07-04T15:59:40.05" personId="{5528D029-9501-44BC-A22E-CD027B260A9E}" id="{DF276672-3CC8-42EC-AAE8-4EC62DB27683}">
    <text>NOMINA AL 01 JUL</text>
  </threadedComment>
  <threadedComment ref="BY1" dT="2024-07-12T14:55:22.69" personId="{5528D029-9501-44BC-A22E-CD027B260A9E}" id="{8D314F46-11D0-41D4-A351-7061C32870AE}">
    <text>NOMINA AL 08 JUL</text>
  </threadedComment>
  <threadedComment ref="BZ1" dT="2024-07-18T15:21:34.60" personId="{5528D029-9501-44BC-A22E-CD027B260A9E}" id="{8A7F5BC2-EAB7-4520-818E-F21F760F352F}">
    <text>NOMINA AL 15 JUL</text>
  </threadedComment>
  <threadedComment ref="CA1" dT="2024-07-26T14:47:40.29" personId="{5528D029-9501-44BC-A22E-CD027B260A9E}" id="{24A8F0FB-3475-42C2-8D10-15868C98B1A9}">
    <text>NOMINA AL 22 JUL</text>
  </threadedComment>
  <threadedComment ref="CB1" dT="2024-08-02T14:15:27.86" personId="{5528D029-9501-44BC-A22E-CD027B260A9E}" id="{B6FF22F5-2F59-4FDB-A0D7-ED97C4ED3D60}">
    <text>NOMINA AL 29 DE JUL</text>
  </threadedComment>
  <threadedComment ref="CC1" dT="2024-08-09T14:31:24.33" personId="{5528D029-9501-44BC-A22E-CD027B260A9E}" id="{D202A4E0-6AD9-4B57-83F7-E11DF1F06DF2}">
    <text>NOMINA AL 5 AGO</text>
  </threadedComment>
  <threadedComment ref="CD1" dT="2024-08-15T21:47:42.87" personId="{5528D029-9501-44BC-A22E-CD027B260A9E}" id="{00B89B4B-BA8D-4B85-8604-7A3B3B79E5C3}">
    <text>NOMINA AL 12 AGO</text>
  </threadedComment>
  <threadedComment ref="CE1" dT="2024-08-23T14:55:17.22" personId="{5528D029-9501-44BC-A22E-CD027B260A9E}" id="{0D8D08ED-D8BA-4356-BB19-0D0094DB4338}">
    <text>NOMINA AL 19 AGO</text>
  </threadedComment>
  <threadedComment ref="CF1" dT="2024-08-29T23:03:52.89" personId="{5528D029-9501-44BC-A22E-CD027B260A9E}" id="{47639690-8DFE-4CD9-85C4-9019124CE95B}">
    <text>NOMINA AL 26 AGO</text>
  </threadedComment>
  <threadedComment ref="CG1" dT="2024-09-06T15:16:00.90" personId="{5528D029-9501-44BC-A22E-CD027B260A9E}" id="{5E19CB1E-858E-41A6-A88F-F9F3FA3AC3DB}">
    <text>NOMINA AL 2 SEP</text>
  </threadedComment>
  <threadedComment ref="CH1" dT="2024-09-13T17:41:44.24" personId="{5528D029-9501-44BC-A22E-CD027B260A9E}" id="{34A97741-91BE-4A4C-B740-532804260A97}">
    <text>NOMINA AL 09 SEP</text>
  </threadedComment>
  <threadedComment ref="CI1" dT="2024-09-20T15:18:37.07" personId="{5528D029-9501-44BC-A22E-CD027B260A9E}" id="{9DC94D26-F615-4AFE-B8A6-CC63ED5712E0}">
    <text>NOMINA AL 16 SEP</text>
  </threadedComment>
  <threadedComment ref="CJ1" dT="2024-09-27T15:48:13.51" personId="{5528D029-9501-44BC-A22E-CD027B260A9E}" id="{1A18FE2D-B121-4B3C-8A70-24774D3268E4}">
    <text>NOMINA AL 23 SEP</text>
  </threadedComment>
  <threadedComment ref="CK1" dT="2024-10-04T14:31:19.87" personId="{5528D029-9501-44BC-A22E-CD027B260A9E}" id="{ADC88325-914E-4962-B3E6-D139756FD5C4}">
    <text>NOMINA AL 30 SEP</text>
  </threadedComment>
  <threadedComment ref="CL1" dT="2024-06-14T14:27:13.95" personId="{5528D029-9501-44BC-A22E-CD027B260A9E}" id="{96242983-31CA-441C-B000-46D2E8388C4F}">
    <text>NOMINA AL 07 OCT</text>
  </threadedComment>
  <threadedComment ref="CM1" dT="2024-10-18T17:24:11.41" personId="{5528D029-9501-44BC-A22E-CD027B260A9E}" id="{D8AB3C53-B389-44DE-B5BF-D3D1BC84A778}">
    <text>NOMINA AL 14 OCT</text>
  </threadedComment>
  <threadedComment ref="CN1" dT="2024-10-25T16:27:06.31" personId="{5528D029-9501-44BC-A22E-CD027B260A9E}" id="{B4F68152-2D2C-458C-B0A2-C09410F46B89}">
    <text>NOMINA AL 21 OCT</text>
  </threadedComment>
  <threadedComment ref="CO1" dT="2024-11-01T16:11:29.88" personId="{5528D029-9501-44BC-A22E-CD027B260A9E}" id="{122C36E2-E456-486C-B391-EF9CF451CA4A}">
    <text>NOMINA AL 28 OCT</text>
  </threadedComment>
  <threadedComment ref="CP1" dT="2024-11-08T14:36:38.45" personId="{5528D029-9501-44BC-A22E-CD027B260A9E}" id="{20064BBD-45AE-4339-ABFB-34AF41248EA1}">
    <text>NOMINA AL 04 NOV</text>
  </threadedComment>
  <threadedComment ref="CQ1" dT="2024-11-15T21:34:02.08" personId="{5528D029-9501-44BC-A22E-CD027B260A9E}" id="{0380BCF6-C89B-4B39-A37A-8AF4A138F3D0}">
    <text>NOMINA AL 11 NOV</text>
  </threadedComment>
  <threadedComment ref="CR1" dT="2024-11-22T23:10:51.11" personId="{5528D029-9501-44BC-A22E-CD027B260A9E}" id="{98861042-0F75-43F3-A069-665594EC1811}">
    <text>NOMINA AL 18 NOV</text>
  </threadedComment>
  <threadedComment ref="CS1" dT="2024-11-29T18:14:46.18" personId="{5528D029-9501-44BC-A22E-CD027B260A9E}" id="{543E4F3C-1005-4E0A-AFFF-B280D300FBEE}">
    <text>NOMINA AL 25 NOV</text>
  </threadedComment>
  <threadedComment ref="CT1" dT="2024-12-05T22:01:11.73" personId="{5528D029-9501-44BC-A22E-CD027B260A9E}" id="{7577D162-BFAD-4B30-84A8-A3A18DB4406A}">
    <text>NOMINA AL 02 DIC</text>
  </threadedComment>
  <threadedComment ref="CU1" dT="2024-12-13T15:30:33.07" personId="{5528D029-9501-44BC-A22E-CD027B260A9E}" id="{11DD1FD8-23CD-4692-AA9C-26ED4D6FC508}">
    <text>NOMINA 09 DIC</text>
  </threadedComment>
  <threadedComment ref="CV1" dT="2024-12-21T18:30:43.56" personId="{5528D029-9501-44BC-A22E-CD027B260A9E}" id="{977F7EC5-FEDB-402B-8433-AA91EEF91795}">
    <text>NOMINA AL 16 DIC</text>
  </threadedComment>
  <threadedComment ref="CW1" dT="2024-12-27T22:09:03.75" personId="{5528D029-9501-44BC-A22E-CD027B260A9E}" id="{5D25E294-65A8-4F15-9537-89C402034533}">
    <text>NOMINA AL 23 DIC</text>
  </threadedComment>
  <threadedComment ref="CX1" dT="2025-01-03T22:54:42.98" personId="{5528D029-9501-44BC-A22E-CD027B260A9E}" id="{3139074C-4BD1-4FB5-B087-4D76F8535464}">
    <text>NOMINA AL 30 DIC 24</text>
  </threadedComment>
  <threadedComment ref="A29" dT="2024-12-13T16:58:12.30" personId="{5528D029-9501-44BC-A22E-CD027B260A9E}" id="{20DB0D18-DCEA-419A-8C37-38288F8BB194}">
    <text>SUCURSAL Y NADIA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B1" dT="2024-06-06T19:27:43.55" personId="{5528D029-9501-44BC-A22E-CD027B260A9E}" id="{F7279A1D-1F84-47E5-9D3D-4A698066E31D}">
    <text>NOMINA AL 03 JUN</text>
  </threadedComment>
  <threadedComment ref="C1" dT="2024-06-14T14:27:13.95" personId="{5528D029-9501-44BC-A22E-CD027B260A9E}" id="{60DC1472-08A9-4C64-96A8-12AD67BBCF1B}">
    <text>NOMINA AL 10 JUN</text>
  </threadedComment>
  <threadedComment ref="D1" dT="2024-06-22T18:55:41.64" personId="{5528D029-9501-44BC-A22E-CD027B260A9E}" id="{7A9A911B-D179-49E0-B69E-6D825D3784C3}">
    <text>NOMINA AL 17 JUN</text>
  </threadedComment>
  <threadedComment ref="E1" dT="2024-06-27T18:20:46.57" personId="{5528D029-9501-44BC-A22E-CD027B260A9E}" id="{140BCD7C-A7EB-4F07-8B48-ECD4A3C2B7DE}">
    <text>NOMINA AL 24 JUN</text>
  </threadedComment>
  <threadedComment ref="F1" dT="2024-07-04T16:01:41.10" personId="{5528D029-9501-44BC-A22E-CD027B260A9E}" id="{49213893-1AC4-4F0F-BA72-498EF612BFE6}">
    <text>EMPLEADOS AL 01 JUL</text>
  </threadedComment>
  <threadedComment ref="G1" dT="2024-07-12T14:56:20.11" personId="{5528D029-9501-44BC-A22E-CD027B260A9E}" id="{CDF49668-9DFD-47C2-A8AC-B85636F3F650}">
    <text>EMPLEADOS AL 08 JUL</text>
  </threadedComment>
  <threadedComment ref="H1" dT="2024-07-18T15:24:47.23" personId="{5528D029-9501-44BC-A22E-CD027B260A9E}" id="{6ECEFBE9-7185-411E-95AE-8ADA6E2301FE}">
    <text>EMPLEADOS AL 15 JUL</text>
  </threadedComment>
  <threadedComment ref="I1" dT="2024-07-26T14:56:56.39" personId="{5528D029-9501-44BC-A22E-CD027B260A9E}" id="{6692599E-A658-40D8-8AB1-8E41290A566E}">
    <text>NOMINA AL 22 JUL</text>
  </threadedComment>
  <threadedComment ref="J1" dT="2024-08-02T14:18:32.67" personId="{5528D029-9501-44BC-A22E-CD027B260A9E}" id="{DCF753CB-0C26-49B5-BADB-7C8DCF8ACB67}">
    <text>EMPLEADOS AL 29 JUL</text>
  </threadedComment>
  <threadedComment ref="K1" dT="2024-08-09T14:35:02.90" personId="{5528D029-9501-44BC-A22E-CD027B260A9E}" id="{07C9B8BA-9B81-4AE7-A959-B8C9B8C2744D}">
    <text>EMPLEADOS AL 5 AGO</text>
  </threadedComment>
  <threadedComment ref="L1" dT="2024-08-15T21:48:41.31" personId="{5528D029-9501-44BC-A22E-CD027B260A9E}" id="{23BD19D2-B07B-420D-8A71-ACF7DCC4578C}">
    <text>EMPLEADOS AL 12 AGO</text>
  </threadedComment>
  <threadedComment ref="M1" dT="2024-08-23T14:57:29.98" personId="{5528D029-9501-44BC-A22E-CD027B260A9E}" id="{100D7700-36D6-41A3-A677-E0F69DB28499}">
    <text>NOMINA AL 19 AGO</text>
  </threadedComment>
  <threadedComment ref="N1" dT="2024-08-29T23:04:40.75" personId="{5528D029-9501-44BC-A22E-CD027B260A9E}" id="{8F97EED2-4F1A-407E-98DD-63EA0884A782}">
    <text>EMPLEADOS AL 26 AGO</text>
  </threadedComment>
  <threadedComment ref="O1" dT="2024-09-06T15:16:47.40" personId="{5528D029-9501-44BC-A22E-CD027B260A9E}" id="{01F8DF53-9F4F-4C8C-B3A6-B9A9594F936A}">
    <text>EMPLEADOS AL 2 SEP</text>
  </threadedComment>
  <threadedComment ref="P1" dT="2024-09-13T17:43:32.80" personId="{5528D029-9501-44BC-A22E-CD027B260A9E}" id="{05F78965-CDC5-4D22-95DF-B87A74CD9EF2}">
    <text>EMPLEADOS AL 09 SEP</text>
  </threadedComment>
  <threadedComment ref="Q1" dT="2024-09-20T15:20:47.45" personId="{5528D029-9501-44BC-A22E-CD027B260A9E}" id="{63733C88-9140-48F9-8798-1FCE1DD29BD5}">
    <text>EMPLEADOS AL 16 SEP</text>
  </threadedComment>
  <threadedComment ref="R1" dT="2024-09-27T15:49:47.61" personId="{5528D029-9501-44BC-A22E-CD027B260A9E}" id="{DBC6D0EF-558A-4055-B8D0-0EAD7BDD957F}">
    <text>EMPLEADOS AL 23 SEP</text>
  </threadedComment>
  <threadedComment ref="S1" dT="2024-10-04T14:32:30.29" personId="{5528D029-9501-44BC-A22E-CD027B260A9E}" id="{96760CAD-D554-412D-81EC-C25157134FBC}">
    <text>EMPLEADOS AL 30 SEP</text>
  </threadedComment>
  <threadedComment ref="T1" dT="2024-10-10T23:17:52.25" personId="{5528D029-9501-44BC-A22E-CD027B260A9E}" id="{395BE394-6409-4A00-BC77-DB02E6D0C25D}">
    <text>EMPLEADOS AL 07 OCT</text>
  </threadedComment>
  <threadedComment ref="U1" dT="2024-10-18T17:29:03.27" personId="{5528D029-9501-44BC-A22E-CD027B260A9E}" id="{919C10CB-FEC7-42AF-A2A8-9C39DC73B2E1}">
    <text>EMPLEADOS AL 14 OCT</text>
  </threadedComment>
  <threadedComment ref="V1" dT="2024-10-25T16:36:56.69" personId="{5528D029-9501-44BC-A22E-CD027B260A9E}" id="{0EB6D4BE-E0AD-47AB-BDCC-6C15919E4524}">
    <text>EMPLEADOS AL 21 OCT</text>
  </threadedComment>
  <threadedComment ref="W1" dT="2024-11-01T16:20:55.96" personId="{5528D029-9501-44BC-A22E-CD027B260A9E}" id="{29234295-D0E8-4849-B4A5-E638015C2AB0}">
    <text>EMPLEADOS AL 28 OCT</text>
  </threadedComment>
  <threadedComment ref="X1" dT="2024-11-08T14:42:05.00" personId="{5528D029-9501-44BC-A22E-CD027B260A9E}" id="{4F98E931-46B6-436B-9E48-0BB62F8FC7CD}">
    <text>EMPLEADOS AL 04 NOV</text>
  </threadedComment>
  <threadedComment ref="Y1" dT="2024-11-15T21:50:29.30" personId="{5528D029-9501-44BC-A22E-CD027B260A9E}" id="{0D06E635-1628-4E41-B903-1F9D5436A0E6}">
    <text>EMPLEADOS AL 11 NOV</text>
  </threadedComment>
  <threadedComment ref="Z1" dT="2024-11-29T18:21:13.04" personId="{5528D029-9501-44BC-A22E-CD027B260A9E}" id="{7F9BBC42-CF92-49F9-8743-19C04DF96023}">
    <text>NOMINA AL 18 NOV</text>
  </threadedComment>
  <threadedComment ref="AA1" dT="2024-11-29T18:21:22.62" personId="{5528D029-9501-44BC-A22E-CD027B260A9E}" id="{982431B0-9A68-4BB3-B1D0-5404DC6F991D}">
    <text>NOMINA AL 25 NOV</text>
  </threadedComment>
  <threadedComment ref="AB1" dT="2024-12-05T22:08:00.95" personId="{5528D029-9501-44BC-A22E-CD027B260A9E}" id="{81BA4F21-6D0C-4856-A6D0-382C7BC2D730}">
    <text>NOMINA AL 02 DIC</text>
  </threadedComment>
  <threadedComment ref="AC1" dT="2024-12-21T19:21:27.12" personId="{5528D029-9501-44BC-A22E-CD027B260A9E}" id="{05AD3F95-2140-4C27-B2B1-41B7DC8FD6A2}">
    <text>NOMINA AL 09 DIC</text>
  </threadedComment>
  <threadedComment ref="AD1" dT="2024-12-21T19:22:03.95" personId="{5528D029-9501-44BC-A22E-CD027B260A9E}" id="{E0D7BD88-ADA2-4837-8672-E05D127E96B4}">
    <text>NOMINA AL 16</text>
  </threadedComment>
  <threadedComment ref="AE1" dT="2024-12-27T22:36:54.27" personId="{5528D029-9501-44BC-A22E-CD027B260A9E}" id="{3D52891B-B96C-493A-B3B0-86BA7AA257D7}">
    <text>NOMINA AL 23 DIC</text>
  </threadedComment>
  <threadedComment ref="AF1" dT="2025-01-03T22:58:14.42" personId="{5528D029-9501-44BC-A22E-CD027B260A9E}" id="{E5085977-02C9-4D77-894A-706EFDD61B4F}">
    <text>NOMINA AL 30 DIC 24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B1" dT="2023-03-15T22:11:27.72" personId="{5528D029-9501-44BC-A22E-CD027B260A9E}" id="{9B6A9F06-515A-4F29-AFD2-D6B1A0B56E15}">
    <text>NOMINA AL 30 ENE</text>
  </threadedComment>
  <threadedComment ref="C1" dT="2023-03-15T22:11:00.79" personId="{5528D029-9501-44BC-A22E-CD027B260A9E}" id="{3114AFFD-3FBC-4B5E-8F80-A1931CF7E0AA}">
    <text>NOMINA AL 06 FEB</text>
  </threadedComment>
  <threadedComment ref="D1" dT="2023-03-15T22:10:31.96" personId="{5528D029-9501-44BC-A22E-CD027B260A9E}" id="{21D79FA6-670E-43D1-8662-B0A24A41837D}">
    <text>NOMINA AL 13 FEB</text>
  </threadedComment>
  <threadedComment ref="E1" dT="2023-03-15T22:08:56.79" personId="{5528D029-9501-44BC-A22E-CD027B260A9E}" id="{3C29F737-784F-4C36-BC8D-C1AC970828E6}">
    <text>NOMINA AL 20 FEB</text>
  </threadedComment>
  <threadedComment ref="F1" dT="2023-03-15T22:08:41.13" personId="{5528D029-9501-44BC-A22E-CD027B260A9E}" id="{B41740BE-A428-412D-A9A8-D28B7A43DB34}">
    <text>NOMINA 27 FEB</text>
  </threadedComment>
  <threadedComment ref="G1" dT="2023-03-15T22:08:28.60" personId="{5528D029-9501-44BC-A22E-CD027B260A9E}" id="{8E51CD06-0A92-4823-A24E-CAA7BA8EF6C8}">
    <text>NOMINA 06 MAR</text>
  </threadedComment>
  <threadedComment ref="H1" dT="2023-03-21T15:34:07.00" personId="{5528D029-9501-44BC-A22E-CD027B260A9E}" id="{F1E325CF-D07E-42B4-8C33-B57AA9381BF6}">
    <text>NOMINA AL 13 MAR</text>
  </threadedComment>
  <threadedComment ref="I1" dT="2023-04-04T19:31:42.84" personId="{5528D029-9501-44BC-A22E-CD027B260A9E}" id="{71CFC94A-DC2B-4AE0-96F6-85B4094CDAAE}">
    <text>NOMINA AL 20 MAR</text>
  </threadedComment>
  <threadedComment ref="J1" dT="2023-04-04T19:31:59.59" personId="{5528D029-9501-44BC-A22E-CD027B260A9E}" id="{E0D0E06A-8EAB-4267-88E6-E7366EAB84CA}">
    <text>NOMINA AL 27 MAR</text>
  </threadedComment>
  <threadedComment ref="K1" dT="2023-04-04T19:32:12.54" personId="{5528D029-9501-44BC-A22E-CD027B260A9E}" id="{C82F8399-62C7-4BE6-A57D-41389943D8C2}">
    <text>NOMINA AL 03 ABR</text>
  </threadedComment>
  <threadedComment ref="L1" dT="2023-04-15T18:26:23.39" personId="{5528D029-9501-44BC-A22E-CD027B260A9E}" id="{5259ACFC-7575-4359-A3DA-46B663AFE18D}">
    <text>NOMINA AL 10 ABR</text>
  </threadedComment>
  <threadedComment ref="M1" dT="2023-04-20T22:21:58.62" personId="{5528D029-9501-44BC-A22E-CD027B260A9E}" id="{DA89855A-5BF4-4C67-9123-13E1F1C8FD68}">
    <text>NOMINA AL 17 ABR</text>
  </threadedComment>
  <threadedComment ref="N1" dT="2023-05-02T17:31:38.14" personId="{5528D029-9501-44BC-A22E-CD027B260A9E}" id="{E84CBDBD-DD6E-44CD-A8C5-CC32CAC88267}">
    <text>NOMINA AL 24 ABR</text>
  </threadedComment>
  <threadedComment ref="O1" dT="2023-05-04T19:53:19.49" personId="{5528D029-9501-44BC-A22E-CD027B260A9E}" id="{F60962CF-488F-4354-A02E-B684A224CBA8}">
    <text>NOMINA AL 01 MAYO</text>
  </threadedComment>
  <threadedComment ref="P1" dT="2023-05-15T17:03:23.40" personId="{5528D029-9501-44BC-A22E-CD027B260A9E}" id="{F539BEAD-B49B-4F7F-8C88-C2F262E70C2D}">
    <text>NOMINA AL 08 MAYO</text>
  </threadedComment>
  <threadedComment ref="Q1" dT="2023-05-25T21:35:29.50" personId="{5528D029-9501-44BC-A22E-CD027B260A9E}" id="{084D6FDF-B9A5-42B0-AEB6-8A25E5937476}">
    <text>NOMINA AL 15 MAYO</text>
  </threadedComment>
  <threadedComment ref="R1" dT="2023-05-25T21:36:02.40" personId="{5528D029-9501-44BC-A22E-CD027B260A9E}" id="{4E378407-FEE9-459F-8F9A-3B6D4AD94095}">
    <text>NOMINA AL 22 MAYO</text>
  </threadedComment>
  <threadedComment ref="S1" dT="2023-06-05T18:17:42.81" personId="{5528D029-9501-44BC-A22E-CD027B260A9E}" id="{A86DE216-E5F1-48BD-8F44-1E52D9C06E24}">
    <text>NOMINA AL 29 MAY</text>
  </threadedComment>
  <threadedComment ref="T1" dT="2023-06-15T16:00:06.91" personId="{5528D029-9501-44BC-A22E-CD027B260A9E}" id="{1457F119-AA00-4742-8004-6E65E54EBD11}">
    <text>NOMINA AL 05 JUN</text>
  </threadedComment>
  <threadedComment ref="U1" dT="2023-06-15T16:00:21.24" personId="{5528D029-9501-44BC-A22E-CD027B260A9E}" id="{845D44AC-139A-468D-9C7D-0938907A0E0D}">
    <text>NOMINA AL 12 JUN</text>
  </threadedComment>
  <threadedComment ref="V1" dT="2023-06-22T21:30:28.53" personId="{5528D029-9501-44BC-A22E-CD027B260A9E}" id="{953F1749-A385-4447-B77E-7AE2FEFAB4DF}">
    <text>NOMINA AL 19 JUN</text>
  </threadedComment>
  <threadedComment ref="W1" dT="2023-06-29T16:04:13.31" personId="{5528D029-9501-44BC-A22E-CD027B260A9E}" id="{85926C7B-FDFD-42D3-B1CE-FBCDB8013C66}">
    <text>NOMINA AL 26 JUN</text>
  </threadedComment>
  <threadedComment ref="X1" dT="2023-07-07T17:45:59.72" personId="{5528D029-9501-44BC-A22E-CD027B260A9E}" id="{26F678B0-FF40-498D-B1C1-E9EA7DC5AB7B}">
    <text>NOMINA AL 03 JUL</text>
  </threadedComment>
  <threadedComment ref="Y1" dT="2023-07-22T17:24:17.70" personId="{5528D029-9501-44BC-A22E-CD027B260A9E}" id="{D36DB3DF-A51F-482D-9914-9A1C4DB7EC17}">
    <text>NOMINA AL 10 JUL</text>
  </threadedComment>
  <threadedComment ref="Z1" dT="2023-07-22T17:33:39.53" personId="{5528D029-9501-44BC-A22E-CD027B260A9E}" id="{D97339C8-4103-4036-9C12-85622060DFA3}">
    <text>NOMINA AL 17 JUL</text>
  </threadedComment>
  <threadedComment ref="AA1" dT="2023-07-29T19:01:36.93" personId="{5528D029-9501-44BC-A22E-CD027B260A9E}" id="{4D358B25-F36A-4B3C-A2E1-461B9496F74B}">
    <text>NOMINA AL 24 JUL</text>
  </threadedComment>
  <threadedComment ref="AB1" dT="2023-08-03T16:17:45.19" personId="{5528D029-9501-44BC-A22E-CD027B260A9E}" id="{8B72D27A-F5D6-4218-9BE1-3E15CDA90437}">
    <text>NOMINA AL 31 JUL</text>
  </threadedComment>
  <threadedComment ref="AC1" dT="2023-08-28T22:46:08.60" personId="{5528D029-9501-44BC-A22E-CD027B260A9E}" id="{CA625FA4-1D80-4A26-97D4-E308960E6708}">
    <text>NOMINA AL 07 AGO</text>
  </threadedComment>
  <threadedComment ref="AD1" dT="2023-08-28T22:50:05.93" personId="{5528D029-9501-44BC-A22E-CD027B260A9E}" id="{50232185-F5F5-4711-94E0-B5FBFC0023C1}">
    <text>NOMINA AL 14 AGO</text>
  </threadedComment>
  <threadedComment ref="AE1" dT="2023-08-28T23:28:23.20" personId="{5528D029-9501-44BC-A22E-CD027B260A9E}" id="{1313C97A-A04F-4293-B093-F5AB982E5D9E}">
    <text>NOMINA AL 21 AGO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6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B66B5-737C-44CE-B6F8-1C955C607E55}">
  <dimension ref="A1:DB19"/>
  <sheetViews>
    <sheetView workbookViewId="0">
      <pane xSplit="1" topLeftCell="CY1" activePane="topRight" state="frozen"/>
      <selection pane="topRight" activeCell="DB17" sqref="DB17"/>
      <selection activeCell="A2" sqref="A2"/>
    </sheetView>
  </sheetViews>
  <sheetFormatPr defaultColWidth="11.42578125" defaultRowHeight="15"/>
  <cols>
    <col min="1" max="5" width="13.28515625" customWidth="1"/>
    <col min="6" max="20" width="11.7109375" bestFit="1" customWidth="1"/>
    <col min="21" max="21" width="13.5703125" bestFit="1" customWidth="1"/>
    <col min="22" max="57" width="11.7109375" bestFit="1" customWidth="1"/>
    <col min="89" max="89" width="11.7109375" bestFit="1" customWidth="1"/>
  </cols>
  <sheetData>
    <row r="1" spans="1:106" s="7" customFormat="1">
      <c r="A1" s="1" t="s">
        <v>0</v>
      </c>
      <c r="B1" s="37">
        <v>44933</v>
      </c>
      <c r="C1" s="37">
        <f>B1+7</f>
        <v>44940</v>
      </c>
      <c r="D1" s="37">
        <f t="shared" ref="D1:E1" si="0">C1+7</f>
        <v>44947</v>
      </c>
      <c r="E1" s="37">
        <f t="shared" si="0"/>
        <v>44954</v>
      </c>
      <c r="F1" s="8">
        <v>44961</v>
      </c>
      <c r="G1" s="8">
        <f>F1+7</f>
        <v>44968</v>
      </c>
      <c r="H1" s="8">
        <f t="shared" ref="H1:L1" si="1">G1+7</f>
        <v>44975</v>
      </c>
      <c r="I1" s="8">
        <f t="shared" si="1"/>
        <v>44982</v>
      </c>
      <c r="J1" s="9">
        <f t="shared" si="1"/>
        <v>44989</v>
      </c>
      <c r="K1" s="9">
        <f t="shared" si="1"/>
        <v>44996</v>
      </c>
      <c r="L1" s="9">
        <f t="shared" si="1"/>
        <v>45003</v>
      </c>
      <c r="M1" s="9">
        <f>L1+7</f>
        <v>45010</v>
      </c>
      <c r="N1" s="9">
        <f>M1+7</f>
        <v>45017</v>
      </c>
      <c r="O1" s="8">
        <f>N1+7</f>
        <v>45024</v>
      </c>
      <c r="P1" s="8">
        <f t="shared" ref="P1:BE1" si="2">O1+7</f>
        <v>45031</v>
      </c>
      <c r="Q1" s="8">
        <f t="shared" si="2"/>
        <v>45038</v>
      </c>
      <c r="R1" s="8">
        <f t="shared" si="2"/>
        <v>45045</v>
      </c>
      <c r="S1" s="9">
        <f t="shared" si="2"/>
        <v>45052</v>
      </c>
      <c r="T1" s="9">
        <f t="shared" si="2"/>
        <v>45059</v>
      </c>
      <c r="U1" s="9">
        <f t="shared" si="2"/>
        <v>45066</v>
      </c>
      <c r="V1" s="9">
        <f t="shared" si="2"/>
        <v>45073</v>
      </c>
      <c r="W1" s="8">
        <f>V1+7</f>
        <v>45080</v>
      </c>
      <c r="X1" s="8">
        <f t="shared" si="2"/>
        <v>45087</v>
      </c>
      <c r="Y1" s="8">
        <f t="shared" si="2"/>
        <v>45094</v>
      </c>
      <c r="Z1" s="8">
        <f>Y1+7</f>
        <v>45101</v>
      </c>
      <c r="AA1" s="8">
        <f>Z1+7</f>
        <v>45108</v>
      </c>
      <c r="AB1" s="9">
        <f t="shared" si="2"/>
        <v>45115</v>
      </c>
      <c r="AC1" s="9">
        <f t="shared" si="2"/>
        <v>45122</v>
      </c>
      <c r="AD1" s="9">
        <f t="shared" si="2"/>
        <v>45129</v>
      </c>
      <c r="AE1" s="9">
        <f t="shared" si="2"/>
        <v>45136</v>
      </c>
      <c r="AF1" s="8">
        <f t="shared" si="2"/>
        <v>45143</v>
      </c>
      <c r="AG1" s="8">
        <f t="shared" si="2"/>
        <v>45150</v>
      </c>
      <c r="AH1" s="8">
        <f t="shared" si="2"/>
        <v>45157</v>
      </c>
      <c r="AI1" s="8">
        <f>AH1+7</f>
        <v>45164</v>
      </c>
      <c r="AJ1" s="9">
        <f t="shared" si="2"/>
        <v>45171</v>
      </c>
      <c r="AK1" s="9">
        <f t="shared" si="2"/>
        <v>45178</v>
      </c>
      <c r="AL1" s="9">
        <f t="shared" si="2"/>
        <v>45185</v>
      </c>
      <c r="AM1" s="9">
        <f t="shared" si="2"/>
        <v>45192</v>
      </c>
      <c r="AN1" s="9">
        <f t="shared" si="2"/>
        <v>45199</v>
      </c>
      <c r="AO1" s="8">
        <f>AN1+7</f>
        <v>45206</v>
      </c>
      <c r="AP1" s="8">
        <f>AO1+7</f>
        <v>45213</v>
      </c>
      <c r="AQ1" s="8">
        <f>AP1+7</f>
        <v>45220</v>
      </c>
      <c r="AR1" s="8">
        <f t="shared" si="2"/>
        <v>45227</v>
      </c>
      <c r="AS1" s="9">
        <f>AR1+7</f>
        <v>45234</v>
      </c>
      <c r="AT1" s="9">
        <f t="shared" si="2"/>
        <v>45241</v>
      </c>
      <c r="AU1" s="9">
        <f t="shared" si="2"/>
        <v>45248</v>
      </c>
      <c r="AV1" s="9">
        <f t="shared" si="2"/>
        <v>45255</v>
      </c>
      <c r="AW1" s="8">
        <f t="shared" si="2"/>
        <v>45262</v>
      </c>
      <c r="AX1" s="8">
        <f t="shared" si="2"/>
        <v>45269</v>
      </c>
      <c r="AY1" s="8">
        <f t="shared" si="2"/>
        <v>45276</v>
      </c>
      <c r="AZ1" s="8">
        <f t="shared" si="2"/>
        <v>45283</v>
      </c>
      <c r="BA1" s="8">
        <f t="shared" si="2"/>
        <v>45290</v>
      </c>
      <c r="BB1" s="9">
        <f t="shared" si="2"/>
        <v>45297</v>
      </c>
      <c r="BC1" s="9">
        <f t="shared" si="2"/>
        <v>45304</v>
      </c>
      <c r="BD1" s="9">
        <f t="shared" si="2"/>
        <v>45311</v>
      </c>
      <c r="BE1" s="9">
        <f t="shared" si="2"/>
        <v>45318</v>
      </c>
      <c r="BF1" s="9">
        <f t="shared" ref="BF1" si="3">BE1+7</f>
        <v>45325</v>
      </c>
      <c r="BG1" s="8">
        <f t="shared" ref="BG1" si="4">BF1+7</f>
        <v>45332</v>
      </c>
      <c r="BH1" s="8">
        <f t="shared" ref="BH1" si="5">BG1+7</f>
        <v>45339</v>
      </c>
      <c r="BI1" s="8">
        <f t="shared" ref="BI1" si="6">BH1+7</f>
        <v>45346</v>
      </c>
      <c r="BJ1" s="8">
        <f t="shared" ref="BJ1" si="7">BI1+7</f>
        <v>45353</v>
      </c>
      <c r="BK1" s="9">
        <f t="shared" ref="BK1" si="8">BJ1+7</f>
        <v>45360</v>
      </c>
      <c r="BL1" s="9">
        <f t="shared" ref="BL1" si="9">BK1+7</f>
        <v>45367</v>
      </c>
      <c r="BM1" s="9">
        <f t="shared" ref="BM1" si="10">BL1+7</f>
        <v>45374</v>
      </c>
      <c r="BN1" s="9">
        <f t="shared" ref="BN1" si="11">BM1+7</f>
        <v>45381</v>
      </c>
      <c r="BO1" s="9">
        <f t="shared" ref="BO1" si="12">BN1+7</f>
        <v>45388</v>
      </c>
      <c r="BP1" s="8">
        <f t="shared" ref="BP1" si="13">BO1+7</f>
        <v>45395</v>
      </c>
      <c r="BQ1" s="8">
        <f t="shared" ref="BQ1" si="14">BP1+7</f>
        <v>45402</v>
      </c>
      <c r="BR1" s="8">
        <f t="shared" ref="BR1" si="15">BQ1+7</f>
        <v>45409</v>
      </c>
      <c r="BS1" s="8">
        <f t="shared" ref="BS1" si="16">BR1+7</f>
        <v>45416</v>
      </c>
      <c r="BT1" s="9">
        <f t="shared" ref="BT1" si="17">BS1+7</f>
        <v>45423</v>
      </c>
      <c r="BU1" s="9">
        <f t="shared" ref="BU1" si="18">BT1+7</f>
        <v>45430</v>
      </c>
      <c r="BV1" s="9">
        <f t="shared" ref="BV1" si="19">BU1+7</f>
        <v>45437</v>
      </c>
      <c r="BW1" s="9">
        <f t="shared" ref="BW1" si="20">BV1+7</f>
        <v>45444</v>
      </c>
      <c r="BX1" s="8">
        <f t="shared" ref="BX1" si="21">BW1+7</f>
        <v>45451</v>
      </c>
      <c r="BY1" s="8">
        <f t="shared" ref="BY1" si="22">BX1+7</f>
        <v>45458</v>
      </c>
      <c r="BZ1" s="8">
        <f t="shared" ref="BZ1" si="23">BY1+7</f>
        <v>45465</v>
      </c>
      <c r="CA1" s="8">
        <f t="shared" ref="CA1:CC1" si="24">BZ1+7</f>
        <v>45472</v>
      </c>
      <c r="CB1" s="8">
        <f t="shared" si="24"/>
        <v>45479</v>
      </c>
      <c r="CC1" s="9">
        <f t="shared" si="24"/>
        <v>45486</v>
      </c>
      <c r="CD1" s="9">
        <f t="shared" ref="CD1" si="25">CC1+7</f>
        <v>45493</v>
      </c>
      <c r="CE1" s="9">
        <f t="shared" ref="CE1" si="26">CD1+7</f>
        <v>45500</v>
      </c>
      <c r="CF1" s="9">
        <f t="shared" ref="CF1" si="27">CE1+7</f>
        <v>45507</v>
      </c>
      <c r="CG1" s="8">
        <f t="shared" ref="CG1" si="28">CF1+7</f>
        <v>45514</v>
      </c>
      <c r="CH1" s="8">
        <f t="shared" ref="CH1" si="29">CG1+7</f>
        <v>45521</v>
      </c>
      <c r="CI1" s="8">
        <f t="shared" ref="CI1" si="30">CH1+7</f>
        <v>45528</v>
      </c>
      <c r="CJ1" s="8">
        <f t="shared" ref="CJ1" si="31">CI1+7</f>
        <v>45535</v>
      </c>
      <c r="CK1" s="9">
        <f>CJ1+7</f>
        <v>45542</v>
      </c>
      <c r="CL1" s="9">
        <f t="shared" ref="CL1" si="32">CK1+7</f>
        <v>45549</v>
      </c>
      <c r="CM1" s="9">
        <f t="shared" ref="CM1" si="33">CL1+7</f>
        <v>45556</v>
      </c>
      <c r="CN1" s="9">
        <f t="shared" ref="CN1:CO1" si="34">CM1+7</f>
        <v>45563</v>
      </c>
      <c r="CO1" s="9">
        <f t="shared" si="34"/>
        <v>45570</v>
      </c>
      <c r="CP1" s="8">
        <f t="shared" ref="CP1" si="35">CO1+7</f>
        <v>45577</v>
      </c>
      <c r="CQ1" s="8">
        <f t="shared" ref="CQ1" si="36">CP1+7</f>
        <v>45584</v>
      </c>
      <c r="CR1" s="8">
        <f t="shared" ref="CR1" si="37">CQ1+7</f>
        <v>45591</v>
      </c>
      <c r="CS1" s="8">
        <f t="shared" ref="CS1" si="38">CR1+7</f>
        <v>45598</v>
      </c>
      <c r="CT1" s="9">
        <f t="shared" ref="CT1" si="39">CS1+7</f>
        <v>45605</v>
      </c>
      <c r="CU1" s="9">
        <f t="shared" ref="CU1" si="40">CT1+7</f>
        <v>45612</v>
      </c>
      <c r="CV1" s="9">
        <f t="shared" ref="CV1" si="41">CU1+7</f>
        <v>45619</v>
      </c>
      <c r="CW1" s="9">
        <f t="shared" ref="CW1" si="42">CV1+7</f>
        <v>45626</v>
      </c>
      <c r="CX1" s="8">
        <f t="shared" ref="CX1" si="43">CW1+7</f>
        <v>45633</v>
      </c>
      <c r="CY1" s="8">
        <f t="shared" ref="CY1" si="44">CX1+7</f>
        <v>45640</v>
      </c>
      <c r="CZ1" s="8">
        <f t="shared" ref="CZ1" si="45">CY1+7</f>
        <v>45647</v>
      </c>
      <c r="DA1" s="8">
        <f t="shared" ref="DA1:DB1" si="46">CZ1+7</f>
        <v>45654</v>
      </c>
      <c r="DB1" s="8">
        <f t="shared" si="46"/>
        <v>45661</v>
      </c>
    </row>
    <row r="2" spans="1:106">
      <c r="A2" s="2" t="s">
        <v>1</v>
      </c>
      <c r="B2" s="36">
        <v>34603.599999999999</v>
      </c>
      <c r="C2" s="36">
        <v>34601.800000000003</v>
      </c>
      <c r="D2" s="36">
        <v>34602.400000000001</v>
      </c>
      <c r="E2" s="36">
        <v>36172.800000000003</v>
      </c>
      <c r="F2" s="27">
        <v>34602.6</v>
      </c>
      <c r="G2" s="27">
        <v>31402.799999999999</v>
      </c>
      <c r="H2" s="33">
        <v>31402.400000000001</v>
      </c>
      <c r="I2" s="33">
        <v>34930</v>
      </c>
      <c r="J2" s="33">
        <v>34830</v>
      </c>
      <c r="K2" s="33">
        <v>35330</v>
      </c>
      <c r="L2" s="33">
        <v>35329</v>
      </c>
      <c r="M2" s="33">
        <v>33936.800000000003</v>
      </c>
      <c r="N2" s="33">
        <v>34079.4</v>
      </c>
      <c r="O2" s="33">
        <v>34580.199999999997</v>
      </c>
      <c r="P2" s="10">
        <v>35831.4</v>
      </c>
      <c r="Q2" s="10">
        <v>35831.199999999997</v>
      </c>
      <c r="R2" s="10">
        <v>37204.800000000003</v>
      </c>
      <c r="S2" s="10">
        <v>37604.800000000003</v>
      </c>
      <c r="T2" s="10">
        <v>37604.199999999997</v>
      </c>
      <c r="U2" s="10">
        <v>37605.199999999997</v>
      </c>
      <c r="V2" s="10">
        <v>37604.6</v>
      </c>
      <c r="W2" s="10">
        <v>37605</v>
      </c>
      <c r="X2" s="10">
        <v>38104.400000000001</v>
      </c>
      <c r="Y2" s="10">
        <v>38105.199999999997</v>
      </c>
      <c r="Z2" s="10">
        <v>38404.199999999997</v>
      </c>
      <c r="AA2" s="10">
        <v>38105.4</v>
      </c>
      <c r="AB2" s="10">
        <v>37904.6</v>
      </c>
      <c r="AC2" s="10">
        <v>37604.6</v>
      </c>
      <c r="AD2" s="10">
        <v>37605</v>
      </c>
      <c r="AE2" s="10">
        <v>37604</v>
      </c>
      <c r="AF2" s="10">
        <v>37605.199999999997</v>
      </c>
      <c r="AG2" s="10">
        <v>38104</v>
      </c>
      <c r="AH2" s="10">
        <v>34404</v>
      </c>
      <c r="AI2" s="10">
        <v>34753</v>
      </c>
      <c r="AJ2" s="10">
        <v>29554</v>
      </c>
      <c r="AK2" s="10">
        <v>38204.400000000001</v>
      </c>
      <c r="AL2" s="10">
        <v>34354</v>
      </c>
      <c r="AM2" s="10">
        <v>37904</v>
      </c>
      <c r="AN2" s="10">
        <v>37603.599999999999</v>
      </c>
      <c r="AO2" s="10">
        <v>37605</v>
      </c>
      <c r="AP2" s="10">
        <v>38604</v>
      </c>
      <c r="AQ2" s="10">
        <v>39005</v>
      </c>
      <c r="AR2" s="10">
        <v>39104</v>
      </c>
      <c r="AS2" s="10">
        <v>39101.199999999997</v>
      </c>
      <c r="AT2" s="10">
        <v>38101.4</v>
      </c>
      <c r="AU2" s="10">
        <v>38801</v>
      </c>
      <c r="AV2" s="10">
        <v>40101</v>
      </c>
      <c r="AW2" s="10">
        <v>36601</v>
      </c>
      <c r="AX2" s="10">
        <v>38401</v>
      </c>
      <c r="AY2" s="10">
        <v>39901</v>
      </c>
      <c r="AZ2" s="10">
        <v>40951</v>
      </c>
      <c r="BA2" s="10">
        <v>40651</v>
      </c>
      <c r="BB2" s="10">
        <v>32650</v>
      </c>
      <c r="BC2" s="10">
        <v>39201</v>
      </c>
      <c r="BD2" s="10">
        <v>38401</v>
      </c>
      <c r="BE2" s="10">
        <v>38828</v>
      </c>
      <c r="BF2" s="10">
        <v>38528</v>
      </c>
      <c r="BG2">
        <v>29326</v>
      </c>
      <c r="BH2">
        <v>34740.33</v>
      </c>
      <c r="BI2">
        <v>34424</v>
      </c>
      <c r="BJ2">
        <v>34915</v>
      </c>
      <c r="BK2">
        <v>34916</v>
      </c>
      <c r="BL2">
        <v>34913</v>
      </c>
      <c r="BM2">
        <v>33905</v>
      </c>
      <c r="BN2">
        <v>33906</v>
      </c>
      <c r="BO2">
        <v>34702</v>
      </c>
      <c r="BP2">
        <v>33905</v>
      </c>
      <c r="BQ2">
        <v>33904</v>
      </c>
      <c r="BR2">
        <v>34304</v>
      </c>
      <c r="BS2">
        <v>33903</v>
      </c>
      <c r="BT2">
        <v>33902</v>
      </c>
      <c r="BU2">
        <v>33905</v>
      </c>
      <c r="BV2">
        <v>34102</v>
      </c>
      <c r="BW2">
        <v>33905</v>
      </c>
      <c r="BX2">
        <v>34205</v>
      </c>
      <c r="BY2">
        <v>34202</v>
      </c>
      <c r="BZ2">
        <v>34503</v>
      </c>
      <c r="CA2">
        <v>34503</v>
      </c>
      <c r="CB2">
        <v>31702</v>
      </c>
      <c r="CC2">
        <v>31703</v>
      </c>
      <c r="CD2">
        <v>34603</v>
      </c>
      <c r="CE2">
        <v>31185.53</v>
      </c>
      <c r="CF2">
        <v>33403.33</v>
      </c>
      <c r="CG2">
        <v>29027.93</v>
      </c>
      <c r="CH2">
        <v>21606</v>
      </c>
      <c r="CI2">
        <v>28854.53</v>
      </c>
      <c r="CJ2">
        <v>32568.53</v>
      </c>
      <c r="CK2">
        <v>28984.93</v>
      </c>
      <c r="CL2">
        <v>30879.13</v>
      </c>
      <c r="CM2">
        <v>28154.13</v>
      </c>
      <c r="CN2">
        <v>26536.799999999999</v>
      </c>
      <c r="CO2">
        <v>25241.200000000001</v>
      </c>
      <c r="CP2" s="38">
        <v>32467.53</v>
      </c>
      <c r="CQ2">
        <v>31404.33</v>
      </c>
      <c r="CR2">
        <v>35653.53</v>
      </c>
      <c r="CS2" s="38">
        <v>34654.53</v>
      </c>
      <c r="CT2">
        <v>35152.33</v>
      </c>
      <c r="CU2">
        <v>29354.33</v>
      </c>
      <c r="CV2">
        <v>29544.33</v>
      </c>
      <c r="CW2">
        <v>30543.13</v>
      </c>
      <c r="CX2">
        <v>32643.93</v>
      </c>
      <c r="CY2">
        <v>34344.129999999997</v>
      </c>
      <c r="CZ2">
        <v>37342.730000000003</v>
      </c>
      <c r="DA2">
        <v>34944.129999999997</v>
      </c>
      <c r="DB2">
        <v>33031.4</v>
      </c>
    </row>
    <row r="3" spans="1:106">
      <c r="A3" s="6" t="s">
        <v>2</v>
      </c>
      <c r="B3" s="36">
        <v>27746.82</v>
      </c>
      <c r="C3" s="36">
        <v>27353.42</v>
      </c>
      <c r="D3" s="36">
        <v>27552.82</v>
      </c>
      <c r="E3" s="36">
        <v>27752.82</v>
      </c>
      <c r="F3" s="27">
        <v>27352.82</v>
      </c>
      <c r="G3" s="27">
        <v>27652.82</v>
      </c>
      <c r="H3" s="33">
        <v>27853.42</v>
      </c>
      <c r="I3" s="33">
        <v>27852.82</v>
      </c>
      <c r="J3" s="33">
        <v>27854.02</v>
      </c>
      <c r="K3" s="33">
        <v>28254.62</v>
      </c>
      <c r="L3" s="33">
        <v>28004.02</v>
      </c>
      <c r="M3" s="33">
        <v>28254.22</v>
      </c>
      <c r="N3" s="33">
        <v>28054.22</v>
      </c>
      <c r="O3" s="33">
        <v>28156.62</v>
      </c>
      <c r="P3" s="10">
        <v>27856.82</v>
      </c>
      <c r="Q3" s="10">
        <v>27856.62</v>
      </c>
      <c r="R3" s="10">
        <v>27857.02</v>
      </c>
      <c r="S3" s="10">
        <v>28056.62</v>
      </c>
      <c r="T3" s="10">
        <v>28056.42</v>
      </c>
      <c r="U3" s="10">
        <v>27857.22</v>
      </c>
      <c r="V3" s="10">
        <v>28056.42</v>
      </c>
      <c r="W3" s="10">
        <v>27857.02</v>
      </c>
      <c r="X3" s="10">
        <v>25188.42</v>
      </c>
      <c r="Y3" s="10">
        <v>23857.02</v>
      </c>
      <c r="Z3" s="10">
        <v>26518.42</v>
      </c>
      <c r="AA3" s="10">
        <v>27856.82</v>
      </c>
      <c r="AB3" s="10">
        <v>27873.82</v>
      </c>
      <c r="AC3" s="10">
        <v>27874.04</v>
      </c>
      <c r="AD3" s="10">
        <v>28173</v>
      </c>
      <c r="AE3" s="10">
        <v>27873</v>
      </c>
      <c r="AF3" s="10">
        <v>27874.04</v>
      </c>
      <c r="AG3" s="10">
        <v>27874.02</v>
      </c>
      <c r="AH3" s="10">
        <v>27874</v>
      </c>
      <c r="AI3" s="10">
        <v>27373</v>
      </c>
      <c r="AJ3" s="10">
        <v>25821</v>
      </c>
      <c r="AK3" s="10">
        <v>27865.200000000001</v>
      </c>
      <c r="AL3" s="10">
        <v>27864</v>
      </c>
      <c r="AM3" s="10">
        <v>28164</v>
      </c>
      <c r="AN3" s="10">
        <v>28163.4</v>
      </c>
      <c r="AO3" s="10">
        <v>31354</v>
      </c>
      <c r="AP3" s="10">
        <v>31354</v>
      </c>
      <c r="AQ3" s="10">
        <v>28254</v>
      </c>
      <c r="AR3" s="10">
        <v>28153</v>
      </c>
      <c r="AS3" s="10">
        <v>28150</v>
      </c>
      <c r="AT3" s="10">
        <v>28150.400000000001</v>
      </c>
      <c r="AU3" s="10">
        <v>28850</v>
      </c>
      <c r="AV3" s="10">
        <v>28150</v>
      </c>
      <c r="AW3" s="10">
        <v>29950</v>
      </c>
      <c r="AX3" s="10">
        <v>27050.6</v>
      </c>
      <c r="AY3" s="10">
        <v>28050.400000000001</v>
      </c>
      <c r="AZ3" s="10">
        <v>31250</v>
      </c>
      <c r="BA3" s="10">
        <v>30849</v>
      </c>
      <c r="BB3" s="10">
        <v>26249</v>
      </c>
      <c r="BC3" s="10">
        <v>27351</v>
      </c>
      <c r="BD3" s="10">
        <v>27350</v>
      </c>
      <c r="BE3" s="10">
        <v>27303</v>
      </c>
      <c r="BF3" s="10">
        <v>28802</v>
      </c>
      <c r="BG3">
        <v>26804</v>
      </c>
      <c r="BH3">
        <v>26835</v>
      </c>
      <c r="BI3">
        <v>22866</v>
      </c>
      <c r="BJ3">
        <v>27503</v>
      </c>
      <c r="BK3">
        <v>31802</v>
      </c>
      <c r="BL3">
        <v>31502</v>
      </c>
      <c r="BM3">
        <v>31902</v>
      </c>
      <c r="BN3">
        <v>27797</v>
      </c>
      <c r="BO3">
        <v>27502</v>
      </c>
      <c r="BP3">
        <v>27802</v>
      </c>
      <c r="BQ3">
        <v>27802</v>
      </c>
      <c r="BR3">
        <v>27602</v>
      </c>
      <c r="BS3">
        <v>27402</v>
      </c>
      <c r="BT3">
        <v>27402</v>
      </c>
      <c r="BU3">
        <v>24403</v>
      </c>
      <c r="BV3">
        <v>21902</v>
      </c>
      <c r="BW3">
        <v>24401</v>
      </c>
      <c r="BX3">
        <v>24405</v>
      </c>
      <c r="BY3">
        <v>24601</v>
      </c>
      <c r="BZ3">
        <v>24497</v>
      </c>
      <c r="CA3">
        <v>24495</v>
      </c>
      <c r="CB3">
        <v>24496</v>
      </c>
      <c r="CC3">
        <v>24495</v>
      </c>
      <c r="CD3">
        <v>24496</v>
      </c>
      <c r="CE3">
        <v>27497</v>
      </c>
      <c r="CF3">
        <v>27996.6</v>
      </c>
      <c r="CG3">
        <v>21997.200000000001</v>
      </c>
      <c r="CH3">
        <v>23097</v>
      </c>
      <c r="CI3">
        <v>22597.200000000001</v>
      </c>
      <c r="CJ3">
        <v>22597.599999999999</v>
      </c>
      <c r="CK3">
        <v>21896.2</v>
      </c>
      <c r="CL3">
        <v>22096</v>
      </c>
      <c r="CM3">
        <v>21996.2</v>
      </c>
      <c r="CN3">
        <v>29096.2</v>
      </c>
      <c r="CO3">
        <v>28603</v>
      </c>
      <c r="CP3">
        <v>31097.200000000001</v>
      </c>
      <c r="CQ3">
        <v>22996.6</v>
      </c>
      <c r="CR3">
        <v>28797.599999999999</v>
      </c>
      <c r="CS3">
        <v>23502.799999999999</v>
      </c>
      <c r="CT3">
        <v>21611.8</v>
      </c>
      <c r="CU3">
        <v>24011.77</v>
      </c>
      <c r="CV3">
        <v>24205.97</v>
      </c>
      <c r="CW3">
        <v>25606.57</v>
      </c>
      <c r="CX3">
        <v>26004.97</v>
      </c>
      <c r="CY3">
        <v>29105.97</v>
      </c>
      <c r="CZ3">
        <v>27004.77</v>
      </c>
      <c r="DA3">
        <v>28806.37</v>
      </c>
      <c r="DB3">
        <v>26299.8</v>
      </c>
    </row>
    <row r="4" spans="1:106">
      <c r="A4" s="35" t="s">
        <v>3</v>
      </c>
      <c r="B4" s="36">
        <v>32771.65</v>
      </c>
      <c r="C4" s="36">
        <v>32557.05</v>
      </c>
      <c r="D4" s="36">
        <v>30578.65</v>
      </c>
      <c r="E4" s="36">
        <v>29995.05</v>
      </c>
      <c r="F4" s="27">
        <v>31895.45</v>
      </c>
      <c r="G4" s="27">
        <v>27859.05</v>
      </c>
      <c r="H4" s="33">
        <v>29959.65</v>
      </c>
      <c r="I4" s="33">
        <v>27916.85</v>
      </c>
      <c r="J4" s="33">
        <v>29904.45</v>
      </c>
      <c r="K4" s="33">
        <v>29860.25</v>
      </c>
      <c r="L4" s="33">
        <v>29137.65</v>
      </c>
      <c r="M4" s="33">
        <v>28987.45</v>
      </c>
      <c r="N4" s="33">
        <v>30054.65</v>
      </c>
      <c r="O4" s="33">
        <v>30004.25</v>
      </c>
      <c r="P4" s="10">
        <v>29120.85</v>
      </c>
      <c r="Q4" s="10">
        <v>27700.45</v>
      </c>
      <c r="R4" s="10">
        <v>27396.05</v>
      </c>
      <c r="S4" s="10">
        <v>26844.45</v>
      </c>
      <c r="T4" s="10">
        <v>27338.05</v>
      </c>
      <c r="U4" s="10">
        <v>28392.85</v>
      </c>
      <c r="V4" s="10">
        <v>28642.65</v>
      </c>
      <c r="W4" s="10">
        <v>28281.05</v>
      </c>
      <c r="X4" s="10">
        <v>28331.25</v>
      </c>
      <c r="Y4" s="10">
        <v>28533.45</v>
      </c>
      <c r="Z4" s="10">
        <v>28324.45</v>
      </c>
      <c r="AA4" s="10">
        <v>29079.45</v>
      </c>
      <c r="AB4" s="10">
        <v>29429.91</v>
      </c>
      <c r="AC4" s="10">
        <v>28860.31</v>
      </c>
      <c r="AD4" s="10">
        <v>27586</v>
      </c>
      <c r="AE4" s="10">
        <v>29975</v>
      </c>
      <c r="AF4" s="10">
        <v>28969.05</v>
      </c>
      <c r="AG4" s="10">
        <v>30466</v>
      </c>
      <c r="AH4" s="10">
        <v>30966</v>
      </c>
      <c r="AI4" s="10">
        <v>31116</v>
      </c>
      <c r="AJ4" s="10">
        <v>30894</v>
      </c>
      <c r="AK4" s="10">
        <v>30392</v>
      </c>
      <c r="AL4" s="10">
        <v>33219</v>
      </c>
      <c r="AM4" s="10">
        <v>31246</v>
      </c>
      <c r="AN4" s="10">
        <v>32031</v>
      </c>
      <c r="AO4" s="10">
        <v>37320</v>
      </c>
      <c r="AP4" s="10">
        <v>32134</v>
      </c>
      <c r="AQ4" s="10">
        <v>33817</v>
      </c>
      <c r="AR4" s="10">
        <v>36553</v>
      </c>
      <c r="AS4" s="10">
        <v>38995</v>
      </c>
      <c r="AT4" s="10">
        <v>37504</v>
      </c>
      <c r="AU4" s="10">
        <v>38954</v>
      </c>
      <c r="AV4" s="10">
        <v>37592</v>
      </c>
      <c r="AW4" s="10">
        <v>39355</v>
      </c>
      <c r="AX4" s="10">
        <v>37399.769999999997</v>
      </c>
      <c r="AY4" s="10">
        <v>36101</v>
      </c>
      <c r="AZ4" s="10">
        <v>40538</v>
      </c>
      <c r="BA4" s="10">
        <v>39322</v>
      </c>
      <c r="BB4" s="10">
        <v>35943</v>
      </c>
      <c r="BC4" s="10">
        <v>37452</v>
      </c>
      <c r="BD4" s="10">
        <v>36258</v>
      </c>
      <c r="BE4" s="10">
        <v>36751</v>
      </c>
      <c r="BF4" s="10">
        <v>38988</v>
      </c>
      <c r="BG4">
        <v>38329</v>
      </c>
      <c r="BH4">
        <v>41951</v>
      </c>
      <c r="BI4">
        <v>40052</v>
      </c>
      <c r="BJ4">
        <v>44065</v>
      </c>
      <c r="BK4">
        <v>41874</v>
      </c>
      <c r="BL4">
        <v>45357</v>
      </c>
      <c r="BM4">
        <v>46483</v>
      </c>
      <c r="BN4">
        <v>42951</v>
      </c>
      <c r="BO4">
        <v>42348</v>
      </c>
      <c r="BP4">
        <v>44015</v>
      </c>
      <c r="BQ4">
        <v>46782</v>
      </c>
      <c r="BR4">
        <v>52679</v>
      </c>
      <c r="BS4">
        <v>49322</v>
      </c>
      <c r="BT4">
        <v>51960</v>
      </c>
      <c r="BU4">
        <v>46235</v>
      </c>
      <c r="BV4">
        <v>44383</v>
      </c>
      <c r="BW4">
        <v>46305</v>
      </c>
      <c r="BX4">
        <v>45301</v>
      </c>
      <c r="BY4">
        <v>47582</v>
      </c>
      <c r="BZ4">
        <v>51569</v>
      </c>
      <c r="CA4">
        <v>49592</v>
      </c>
      <c r="CB4">
        <v>47252</v>
      </c>
      <c r="CC4">
        <v>45990</v>
      </c>
      <c r="CD4">
        <v>50392</v>
      </c>
      <c r="CE4">
        <v>47990.879999999997</v>
      </c>
      <c r="CF4">
        <v>46327.28</v>
      </c>
      <c r="CG4">
        <v>47902.71</v>
      </c>
      <c r="CH4">
        <v>45268</v>
      </c>
      <c r="CI4">
        <v>47624.31</v>
      </c>
      <c r="CJ4">
        <v>47486.11</v>
      </c>
      <c r="CK4">
        <v>50578.91</v>
      </c>
      <c r="CL4">
        <v>54239.11</v>
      </c>
      <c r="CM4">
        <v>51803.31</v>
      </c>
      <c r="CN4">
        <v>50385.31</v>
      </c>
      <c r="CO4">
        <v>51753.71</v>
      </c>
      <c r="CP4">
        <v>60555.71</v>
      </c>
      <c r="CQ4">
        <v>54114.31</v>
      </c>
      <c r="CR4">
        <v>51061.51</v>
      </c>
      <c r="CS4">
        <v>54389.51</v>
      </c>
      <c r="CT4">
        <v>56051.71</v>
      </c>
      <c r="CU4">
        <v>55391.11</v>
      </c>
      <c r="CV4">
        <v>66140.509999999995</v>
      </c>
      <c r="CW4">
        <v>58639.51</v>
      </c>
      <c r="CX4">
        <v>62855.91</v>
      </c>
      <c r="CY4">
        <v>69036.31</v>
      </c>
      <c r="CZ4">
        <v>74185.91</v>
      </c>
      <c r="DA4">
        <v>77910.11</v>
      </c>
      <c r="DB4">
        <v>60066.400000000001</v>
      </c>
    </row>
    <row r="5" spans="1:106">
      <c r="A5" s="35" t="s">
        <v>4</v>
      </c>
      <c r="B5" s="36">
        <v>6463.6</v>
      </c>
      <c r="C5" s="36">
        <v>6301.6</v>
      </c>
      <c r="D5" s="36">
        <v>6201.2</v>
      </c>
      <c r="E5" s="36">
        <v>6301.2</v>
      </c>
      <c r="F5" s="27">
        <v>6451.6</v>
      </c>
      <c r="G5" s="27">
        <v>6301.6</v>
      </c>
      <c r="H5" s="33">
        <v>6301.2</v>
      </c>
      <c r="I5" s="33">
        <v>6701.6</v>
      </c>
      <c r="J5" s="33">
        <v>6451.6</v>
      </c>
      <c r="K5" s="33">
        <v>6451.6</v>
      </c>
      <c r="L5" s="33">
        <v>4400.8</v>
      </c>
      <c r="M5" s="33">
        <v>4401.2</v>
      </c>
      <c r="N5" s="33">
        <v>4551.2</v>
      </c>
      <c r="O5" s="33">
        <v>4401.6000000000004</v>
      </c>
      <c r="P5" s="10">
        <v>4401.6000000000004</v>
      </c>
      <c r="Q5" s="10">
        <v>4401</v>
      </c>
      <c r="R5" s="10">
        <v>4784.3999999999996</v>
      </c>
      <c r="S5" s="10">
        <v>4401.6000000000004</v>
      </c>
      <c r="T5" s="10">
        <v>2100</v>
      </c>
      <c r="U5" s="10">
        <v>3925.6</v>
      </c>
      <c r="V5" s="10">
        <v>4641.6000000000004</v>
      </c>
      <c r="W5" s="10">
        <v>4534.6000000000004</v>
      </c>
      <c r="X5" s="10">
        <v>4518.2</v>
      </c>
      <c r="Y5" s="10">
        <v>4401.6000000000004</v>
      </c>
      <c r="Z5" s="10">
        <v>5184.6000000000004</v>
      </c>
      <c r="AA5" s="10">
        <v>4401.6000000000004</v>
      </c>
      <c r="AB5" s="10">
        <v>4401.6000000000004</v>
      </c>
      <c r="AC5" s="10">
        <v>4401</v>
      </c>
      <c r="AD5" s="10">
        <v>4401</v>
      </c>
      <c r="AE5" s="10">
        <v>4401</v>
      </c>
      <c r="AF5" s="10">
        <v>4924</v>
      </c>
      <c r="AG5" s="10">
        <v>5501.06</v>
      </c>
      <c r="AH5" s="10">
        <v>4520</v>
      </c>
      <c r="AI5" s="10">
        <v>2500</v>
      </c>
      <c r="AJ5" s="10">
        <v>2800</v>
      </c>
      <c r="AK5" s="10">
        <v>4550</v>
      </c>
      <c r="AL5" s="10">
        <v>4800</v>
      </c>
      <c r="AM5" s="10">
        <v>4400</v>
      </c>
      <c r="AN5" s="10">
        <v>4400.6000000000004</v>
      </c>
      <c r="AO5" s="10">
        <v>2500</v>
      </c>
      <c r="AP5" s="10">
        <v>4085</v>
      </c>
      <c r="AQ5" s="10">
        <v>4400</v>
      </c>
      <c r="AR5" s="10">
        <v>4400</v>
      </c>
      <c r="AS5" s="10">
        <v>3865</v>
      </c>
      <c r="AT5" s="10">
        <v>1900.6</v>
      </c>
      <c r="AU5" s="10">
        <v>4401</v>
      </c>
      <c r="AV5" s="10">
        <v>4501</v>
      </c>
      <c r="AW5" s="10">
        <v>3650</v>
      </c>
      <c r="AX5" s="10">
        <v>2500</v>
      </c>
      <c r="AY5" s="10">
        <v>2186</v>
      </c>
      <c r="AZ5" s="10">
        <v>2500</v>
      </c>
      <c r="BA5" s="10">
        <v>2800</v>
      </c>
      <c r="BB5" s="10">
        <v>2500</v>
      </c>
      <c r="BC5" s="10">
        <v>2500</v>
      </c>
      <c r="BD5" s="10">
        <v>2500</v>
      </c>
      <c r="BE5" s="10">
        <v>2500</v>
      </c>
      <c r="BF5" s="10">
        <v>2500</v>
      </c>
      <c r="BG5">
        <v>2500</v>
      </c>
      <c r="BH5">
        <v>2272</v>
      </c>
      <c r="BI5">
        <v>2500</v>
      </c>
      <c r="BJ5">
        <v>2500</v>
      </c>
      <c r="BK5">
        <v>2500</v>
      </c>
      <c r="BL5">
        <v>2500</v>
      </c>
      <c r="BM5">
        <v>2500</v>
      </c>
      <c r="BN5">
        <v>2182</v>
      </c>
      <c r="BO5">
        <v>2082</v>
      </c>
      <c r="BP5">
        <v>0</v>
      </c>
      <c r="BQ5">
        <v>2500</v>
      </c>
      <c r="BR5">
        <v>2500</v>
      </c>
      <c r="BS5">
        <v>2500</v>
      </c>
      <c r="BT5">
        <v>2500</v>
      </c>
      <c r="BU5">
        <v>2500</v>
      </c>
      <c r="BV5">
        <v>2500</v>
      </c>
      <c r="BW5">
        <v>2500</v>
      </c>
      <c r="BX5">
        <v>2500</v>
      </c>
      <c r="BY5">
        <v>2500</v>
      </c>
      <c r="BZ5">
        <v>2500</v>
      </c>
      <c r="CA5">
        <v>2500</v>
      </c>
      <c r="CB5">
        <v>2500</v>
      </c>
      <c r="CC5">
        <v>2500</v>
      </c>
      <c r="CD5">
        <v>2500</v>
      </c>
      <c r="CE5">
        <v>2500</v>
      </c>
      <c r="CF5">
        <v>2500.1999999999998</v>
      </c>
      <c r="CG5">
        <v>2500</v>
      </c>
      <c r="CH5">
        <v>2500</v>
      </c>
      <c r="CI5">
        <v>2500.1999999999998</v>
      </c>
      <c r="CJ5">
        <v>2500</v>
      </c>
      <c r="CK5">
        <v>2500.1999999999998</v>
      </c>
      <c r="CL5">
        <v>2500</v>
      </c>
      <c r="CM5">
        <v>4800.2</v>
      </c>
      <c r="CN5">
        <v>4800</v>
      </c>
      <c r="CO5">
        <v>4800.2</v>
      </c>
      <c r="CP5">
        <v>4800.2</v>
      </c>
      <c r="CQ5">
        <v>4800.2</v>
      </c>
      <c r="CR5">
        <v>4800.2</v>
      </c>
      <c r="CS5">
        <v>4800</v>
      </c>
      <c r="CT5">
        <v>4800.2</v>
      </c>
      <c r="CU5">
        <v>4800.2</v>
      </c>
      <c r="CV5">
        <v>4800</v>
      </c>
      <c r="CW5">
        <v>4800.3999999999996</v>
      </c>
      <c r="CX5">
        <v>4833</v>
      </c>
      <c r="CY5">
        <v>4800.2</v>
      </c>
      <c r="CZ5">
        <v>7637.8</v>
      </c>
      <c r="DA5">
        <v>8088</v>
      </c>
      <c r="DB5">
        <v>7272.5</v>
      </c>
    </row>
    <row r="6" spans="1:106" ht="24.75">
      <c r="A6" s="35" t="s">
        <v>5</v>
      </c>
      <c r="B6" s="36">
        <v>11113.15</v>
      </c>
      <c r="C6" s="36">
        <v>11932.35</v>
      </c>
      <c r="D6" s="36">
        <v>10878.75</v>
      </c>
      <c r="E6" s="36">
        <v>10568</v>
      </c>
      <c r="F6" s="27">
        <v>11236.75</v>
      </c>
      <c r="G6" s="27">
        <v>8167.15</v>
      </c>
      <c r="H6" s="33">
        <v>8346.35</v>
      </c>
      <c r="I6" s="33">
        <v>9642.35</v>
      </c>
      <c r="J6" s="33">
        <v>9429.15</v>
      </c>
      <c r="K6" s="33">
        <v>9732.75</v>
      </c>
      <c r="L6" s="33">
        <v>9732.9500000000007</v>
      </c>
      <c r="M6" s="33">
        <v>9268.15</v>
      </c>
      <c r="N6" s="33">
        <v>10820.15</v>
      </c>
      <c r="O6" s="33">
        <v>8490.9500000000007</v>
      </c>
      <c r="P6" s="10">
        <v>8020.75</v>
      </c>
      <c r="Q6" s="10">
        <v>10291.75</v>
      </c>
      <c r="R6" s="10">
        <v>10791</v>
      </c>
      <c r="S6" s="10">
        <v>10491.75</v>
      </c>
      <c r="T6" s="10">
        <v>10491.95</v>
      </c>
      <c r="U6" s="10">
        <v>9841.5499999999993</v>
      </c>
      <c r="V6" s="10">
        <v>9691.75</v>
      </c>
      <c r="W6" s="10">
        <v>9543.75</v>
      </c>
      <c r="X6" s="10">
        <v>10288.75</v>
      </c>
      <c r="Y6" s="10">
        <v>9544.75</v>
      </c>
      <c r="Z6" s="10">
        <v>10041.75</v>
      </c>
      <c r="AA6" s="10">
        <v>11193.35</v>
      </c>
      <c r="AB6" s="10">
        <v>10047.469999999999</v>
      </c>
      <c r="AC6" s="10">
        <v>10647</v>
      </c>
      <c r="AD6" s="10">
        <v>10897</v>
      </c>
      <c r="AE6" s="10">
        <v>9597</v>
      </c>
      <c r="AF6" s="10">
        <v>10047</v>
      </c>
      <c r="AG6" s="10">
        <v>10397</v>
      </c>
      <c r="AH6" s="10">
        <v>9997</v>
      </c>
      <c r="AI6" s="10">
        <v>8447</v>
      </c>
      <c r="AJ6" s="10">
        <v>8647</v>
      </c>
      <c r="AK6" s="10">
        <v>8592</v>
      </c>
      <c r="AL6" s="10">
        <v>9441</v>
      </c>
      <c r="AM6" s="10">
        <v>9491</v>
      </c>
      <c r="AN6" s="10">
        <v>9312</v>
      </c>
      <c r="AO6" s="10">
        <v>9491</v>
      </c>
      <c r="AP6" s="10">
        <v>8491</v>
      </c>
      <c r="AQ6" s="10">
        <v>11941</v>
      </c>
      <c r="AR6" s="10">
        <v>7242</v>
      </c>
      <c r="AS6" s="10">
        <v>9042</v>
      </c>
      <c r="AT6" s="10">
        <v>8942</v>
      </c>
      <c r="AU6" s="10">
        <v>9392</v>
      </c>
      <c r="AV6" s="10">
        <v>9242</v>
      </c>
      <c r="AW6" s="10">
        <v>9142</v>
      </c>
      <c r="AX6" s="10">
        <v>6763.15</v>
      </c>
      <c r="AY6" s="10">
        <v>9253</v>
      </c>
      <c r="AZ6" s="10">
        <v>10203</v>
      </c>
      <c r="BA6" s="10">
        <v>8353</v>
      </c>
      <c r="BB6" s="10">
        <v>7303</v>
      </c>
      <c r="BC6" s="10">
        <v>8681</v>
      </c>
      <c r="BD6" s="10">
        <v>9180</v>
      </c>
      <c r="BE6" s="10">
        <v>12134</v>
      </c>
      <c r="BF6" s="10">
        <v>11584</v>
      </c>
      <c r="BG6">
        <v>10015</v>
      </c>
      <c r="BH6">
        <v>10684</v>
      </c>
      <c r="BI6">
        <v>11533</v>
      </c>
      <c r="BJ6">
        <v>10690</v>
      </c>
      <c r="BK6">
        <v>10940</v>
      </c>
      <c r="BL6">
        <v>11075</v>
      </c>
      <c r="BM6">
        <v>12849</v>
      </c>
      <c r="BN6">
        <v>11225</v>
      </c>
      <c r="BO6">
        <v>11601</v>
      </c>
      <c r="BP6">
        <v>8657</v>
      </c>
      <c r="BQ6">
        <v>9657</v>
      </c>
      <c r="BR6">
        <v>8784</v>
      </c>
      <c r="BS6">
        <v>11292</v>
      </c>
      <c r="BT6">
        <v>9165</v>
      </c>
      <c r="BU6">
        <v>8435</v>
      </c>
      <c r="BV6">
        <v>8930</v>
      </c>
      <c r="BW6">
        <v>9808</v>
      </c>
      <c r="BX6">
        <v>9627</v>
      </c>
      <c r="BY6">
        <v>10865</v>
      </c>
      <c r="BZ6">
        <v>8793</v>
      </c>
      <c r="CA6">
        <v>10811</v>
      </c>
      <c r="CB6">
        <v>7399</v>
      </c>
      <c r="CC6">
        <v>7399</v>
      </c>
      <c r="CD6">
        <v>7593</v>
      </c>
      <c r="CE6">
        <v>7339.43</v>
      </c>
      <c r="CF6">
        <v>7465.03</v>
      </c>
      <c r="CG6">
        <v>8800.23</v>
      </c>
      <c r="CH6">
        <v>8210</v>
      </c>
      <c r="CI6">
        <v>10679.43</v>
      </c>
      <c r="CJ6">
        <v>10571.43</v>
      </c>
      <c r="CK6">
        <v>7149.03</v>
      </c>
      <c r="CL6">
        <v>9753.23</v>
      </c>
      <c r="CM6">
        <v>7340.03</v>
      </c>
      <c r="CN6">
        <v>6101.63</v>
      </c>
      <c r="CO6">
        <v>7474.83</v>
      </c>
      <c r="CP6">
        <v>9297.0300000000007</v>
      </c>
      <c r="CQ6">
        <v>7792.03</v>
      </c>
      <c r="CR6">
        <v>7849.63</v>
      </c>
      <c r="CS6">
        <v>8137.03</v>
      </c>
      <c r="CT6">
        <v>10266.030000000001</v>
      </c>
      <c r="CU6">
        <v>8681.23</v>
      </c>
      <c r="CV6">
        <v>10193.23</v>
      </c>
      <c r="CW6">
        <v>8115.43</v>
      </c>
      <c r="CX6">
        <v>9330.0300000000007</v>
      </c>
      <c r="CY6">
        <v>10757.03</v>
      </c>
      <c r="CZ6">
        <v>10287.629999999999</v>
      </c>
      <c r="DA6">
        <v>17030.03</v>
      </c>
      <c r="DB6">
        <v>7710.2</v>
      </c>
    </row>
    <row r="7" spans="1:106" ht="24.75">
      <c r="A7" s="35" t="s">
        <v>6</v>
      </c>
      <c r="B7" s="36">
        <v>15001.8</v>
      </c>
      <c r="C7" s="36">
        <v>11301.2</v>
      </c>
      <c r="D7" s="36">
        <v>15101.2</v>
      </c>
      <c r="E7" s="36">
        <v>14973.2</v>
      </c>
      <c r="F7" s="27">
        <v>15101.4</v>
      </c>
      <c r="G7" s="27">
        <v>16801.599999999999</v>
      </c>
      <c r="H7" s="33">
        <v>16801.8</v>
      </c>
      <c r="I7" s="33">
        <v>16801.599999999999</v>
      </c>
      <c r="J7" s="33">
        <v>16711.2</v>
      </c>
      <c r="K7" s="33">
        <v>14910.8</v>
      </c>
      <c r="L7" s="33">
        <v>14901.2</v>
      </c>
      <c r="M7" s="33">
        <v>14641.8</v>
      </c>
      <c r="N7" s="33">
        <v>13901.4</v>
      </c>
      <c r="O7" s="33">
        <v>14601.8</v>
      </c>
      <c r="P7" s="10">
        <v>14902.2</v>
      </c>
      <c r="Q7" s="10">
        <v>14902</v>
      </c>
      <c r="R7" s="10">
        <v>14902</v>
      </c>
      <c r="S7" s="10">
        <v>13774.2</v>
      </c>
      <c r="T7" s="10">
        <v>13101.6</v>
      </c>
      <c r="U7" s="10">
        <v>12802.4</v>
      </c>
      <c r="V7" s="10">
        <v>13102.2</v>
      </c>
      <c r="W7" s="10">
        <v>13201.8</v>
      </c>
      <c r="X7" s="10">
        <v>15301.8</v>
      </c>
      <c r="Y7" s="10">
        <v>15402.4</v>
      </c>
      <c r="Z7" s="10">
        <v>14902.4</v>
      </c>
      <c r="AA7" s="10">
        <v>15002.4</v>
      </c>
      <c r="AB7" s="10">
        <v>11001</v>
      </c>
      <c r="AC7" s="10">
        <v>11001</v>
      </c>
      <c r="AD7" s="10">
        <v>11002</v>
      </c>
      <c r="AE7" s="10">
        <v>11001</v>
      </c>
      <c r="AF7" s="10">
        <v>12636</v>
      </c>
      <c r="AG7" s="10">
        <v>9404</v>
      </c>
      <c r="AH7" s="10">
        <v>10943</v>
      </c>
      <c r="AI7" s="10">
        <v>15123</v>
      </c>
      <c r="AJ7" s="10">
        <v>14602</v>
      </c>
      <c r="AK7" s="10">
        <v>14203</v>
      </c>
      <c r="AL7" s="10">
        <v>14202</v>
      </c>
      <c r="AM7" s="10">
        <v>14533</v>
      </c>
      <c r="AN7" s="10">
        <v>14203</v>
      </c>
      <c r="AO7" s="10">
        <v>15202</v>
      </c>
      <c r="AP7" s="10">
        <v>14753</v>
      </c>
      <c r="AQ7" s="10">
        <v>14532</v>
      </c>
      <c r="AR7" s="10">
        <v>15853</v>
      </c>
      <c r="AS7" s="10">
        <v>17901</v>
      </c>
      <c r="AT7" s="10">
        <v>16867</v>
      </c>
      <c r="AU7" s="10">
        <v>17121</v>
      </c>
      <c r="AV7" s="10">
        <v>17551</v>
      </c>
      <c r="AW7" s="10">
        <v>15806</v>
      </c>
      <c r="AX7" s="10">
        <v>16901</v>
      </c>
      <c r="AY7" s="10">
        <v>17001</v>
      </c>
      <c r="AZ7" s="10">
        <v>16701</v>
      </c>
      <c r="BA7" s="10">
        <v>17451</v>
      </c>
      <c r="BB7" s="10">
        <v>14040</v>
      </c>
      <c r="BC7" s="10">
        <v>17046</v>
      </c>
      <c r="BD7" s="10">
        <v>15270</v>
      </c>
      <c r="BE7" s="10">
        <v>17794</v>
      </c>
      <c r="BF7" s="10">
        <v>17394</v>
      </c>
      <c r="BG7">
        <v>17044</v>
      </c>
      <c r="BH7">
        <v>19162</v>
      </c>
      <c r="BI7">
        <v>19594</v>
      </c>
      <c r="BJ7">
        <v>18267</v>
      </c>
      <c r="BK7">
        <v>18995</v>
      </c>
      <c r="BL7">
        <v>20882</v>
      </c>
      <c r="BM7">
        <v>21067</v>
      </c>
      <c r="BN7">
        <v>28840</v>
      </c>
      <c r="BO7">
        <v>26993</v>
      </c>
      <c r="BP7">
        <v>24440</v>
      </c>
      <c r="BQ7">
        <v>23016</v>
      </c>
      <c r="BR7">
        <v>24087</v>
      </c>
      <c r="BS7">
        <v>21992</v>
      </c>
      <c r="BT7">
        <v>27517</v>
      </c>
      <c r="BU7">
        <v>27540</v>
      </c>
      <c r="BV7">
        <v>25239</v>
      </c>
      <c r="BW7">
        <v>22065</v>
      </c>
      <c r="BX7">
        <v>22193</v>
      </c>
      <c r="BY7">
        <v>22216</v>
      </c>
      <c r="BZ7">
        <v>27304</v>
      </c>
      <c r="CA7">
        <v>22266</v>
      </c>
      <c r="CB7">
        <v>22220</v>
      </c>
      <c r="CC7">
        <v>22220</v>
      </c>
      <c r="CD7">
        <v>22745</v>
      </c>
      <c r="CE7">
        <v>28571.54</v>
      </c>
      <c r="CF7">
        <v>29621.54</v>
      </c>
      <c r="CG7">
        <v>30117.74</v>
      </c>
      <c r="CH7">
        <v>20369</v>
      </c>
      <c r="CI7">
        <v>25393.4</v>
      </c>
      <c r="CJ7">
        <v>25394</v>
      </c>
      <c r="CK7">
        <v>25943.4</v>
      </c>
      <c r="CL7">
        <v>25993.200000000001</v>
      </c>
      <c r="CM7">
        <v>25893.599999999999</v>
      </c>
      <c r="CN7">
        <v>22393.200000000001</v>
      </c>
      <c r="CO7">
        <v>26628.799999999999</v>
      </c>
      <c r="CP7">
        <v>24893.200000000001</v>
      </c>
      <c r="CQ7">
        <v>26070.6</v>
      </c>
      <c r="CR7">
        <v>25682.799999999999</v>
      </c>
      <c r="CS7">
        <v>27838.6</v>
      </c>
      <c r="CT7">
        <v>28369.599999999999</v>
      </c>
      <c r="CU7">
        <v>28271.4</v>
      </c>
      <c r="CV7">
        <v>19569.8</v>
      </c>
      <c r="CW7">
        <v>28194.400000000001</v>
      </c>
      <c r="CX7">
        <v>25193.200000000001</v>
      </c>
      <c r="CY7">
        <v>18034.8</v>
      </c>
      <c r="CZ7">
        <v>22169.599999999999</v>
      </c>
      <c r="DA7">
        <v>25058.400000000001</v>
      </c>
      <c r="DB7">
        <v>21515.4</v>
      </c>
    </row>
    <row r="8" spans="1:106">
      <c r="A8" s="35" t="s">
        <v>7</v>
      </c>
      <c r="B8" s="36">
        <v>4410.1499999999996</v>
      </c>
      <c r="C8" s="36">
        <v>4509.95</v>
      </c>
      <c r="D8" s="36">
        <v>4399.95</v>
      </c>
      <c r="E8" s="36">
        <v>4500.1499999999996</v>
      </c>
      <c r="F8" s="27">
        <v>4410.1499999999996</v>
      </c>
      <c r="G8" s="27">
        <v>4510.1499999999996</v>
      </c>
      <c r="H8" s="33">
        <v>4509.95</v>
      </c>
      <c r="I8" s="33">
        <v>4509.95</v>
      </c>
      <c r="J8" s="33">
        <v>4509.3500000000004</v>
      </c>
      <c r="K8" s="33">
        <v>4509.3500000000004</v>
      </c>
      <c r="L8" s="33">
        <v>4509.3500000000004</v>
      </c>
      <c r="M8" s="33">
        <v>4509.3500000000004</v>
      </c>
      <c r="N8" s="33">
        <v>4509.3500000000004</v>
      </c>
      <c r="O8" s="33">
        <v>4509.55</v>
      </c>
      <c r="P8" s="10">
        <v>4371.55</v>
      </c>
      <c r="Q8" s="10">
        <v>4509.55</v>
      </c>
      <c r="R8" s="10">
        <v>4893</v>
      </c>
      <c r="S8" s="10">
        <v>4509.55</v>
      </c>
      <c r="T8" s="10">
        <v>4509.75</v>
      </c>
      <c r="U8" s="10">
        <v>4509.75</v>
      </c>
      <c r="V8" s="10">
        <v>4509.55</v>
      </c>
      <c r="W8" s="10">
        <v>4509.53</v>
      </c>
      <c r="X8" s="10">
        <v>4509.55</v>
      </c>
      <c r="Y8" s="10">
        <v>4509.55</v>
      </c>
      <c r="Z8" s="10">
        <v>4509.75</v>
      </c>
      <c r="AA8" s="10">
        <v>4510.55</v>
      </c>
      <c r="AB8" s="10">
        <v>4519.55</v>
      </c>
      <c r="AC8" s="10">
        <v>4519.75</v>
      </c>
      <c r="AD8" s="10">
        <v>4519</v>
      </c>
      <c r="AE8" s="10">
        <v>4519</v>
      </c>
      <c r="AF8" s="10">
        <v>4893</v>
      </c>
      <c r="AG8" s="10">
        <v>4419.75</v>
      </c>
      <c r="AH8" s="10">
        <v>4224</v>
      </c>
      <c r="AI8" s="10">
        <v>2619</v>
      </c>
      <c r="AJ8" s="10">
        <v>2620</v>
      </c>
      <c r="AK8" s="10">
        <v>4270</v>
      </c>
      <c r="AL8" s="10">
        <v>4521</v>
      </c>
      <c r="AM8" s="10">
        <v>4520</v>
      </c>
      <c r="AN8" s="10">
        <v>4520</v>
      </c>
      <c r="AO8" s="10">
        <v>5221</v>
      </c>
      <c r="AP8" s="10">
        <v>4171</v>
      </c>
      <c r="AQ8" s="10">
        <v>4621</v>
      </c>
      <c r="AR8" s="10">
        <v>4521</v>
      </c>
      <c r="AS8" s="10">
        <v>4520</v>
      </c>
      <c r="AT8" s="10">
        <v>4271</v>
      </c>
      <c r="AU8" s="10">
        <v>4770</v>
      </c>
      <c r="AV8" s="10">
        <v>4422</v>
      </c>
      <c r="AW8" s="10">
        <v>4520</v>
      </c>
      <c r="AX8" s="10">
        <v>4270</v>
      </c>
      <c r="AY8" s="10">
        <v>4521</v>
      </c>
      <c r="AZ8" s="10">
        <v>4520</v>
      </c>
      <c r="BA8" s="10">
        <v>4520</v>
      </c>
      <c r="BB8" s="10">
        <v>4270</v>
      </c>
      <c r="BC8" s="10">
        <v>4744</v>
      </c>
      <c r="BD8" s="10">
        <v>4744</v>
      </c>
      <c r="BE8" s="10">
        <v>5144</v>
      </c>
      <c r="BF8" s="10">
        <v>2483</v>
      </c>
      <c r="BG8">
        <v>4495</v>
      </c>
      <c r="BH8">
        <v>4745</v>
      </c>
      <c r="BI8">
        <v>4795</v>
      </c>
      <c r="BJ8">
        <v>4755</v>
      </c>
      <c r="BK8">
        <v>4505</v>
      </c>
      <c r="BL8">
        <v>4755</v>
      </c>
      <c r="BM8">
        <v>4955</v>
      </c>
      <c r="BN8">
        <v>4755</v>
      </c>
      <c r="BO8">
        <v>4505</v>
      </c>
      <c r="BP8">
        <v>4755</v>
      </c>
      <c r="BQ8">
        <v>4755</v>
      </c>
      <c r="BR8">
        <v>4755</v>
      </c>
      <c r="BS8">
        <v>4955</v>
      </c>
      <c r="BT8">
        <v>4505</v>
      </c>
      <c r="BU8">
        <v>4955</v>
      </c>
      <c r="BV8">
        <v>4755</v>
      </c>
      <c r="BW8">
        <v>4455</v>
      </c>
      <c r="BX8">
        <v>4505</v>
      </c>
      <c r="BY8">
        <v>4755</v>
      </c>
      <c r="BZ8">
        <v>4755</v>
      </c>
      <c r="CA8">
        <v>4755</v>
      </c>
      <c r="CB8">
        <v>4505</v>
      </c>
      <c r="CC8">
        <v>4755</v>
      </c>
      <c r="CD8">
        <v>4755</v>
      </c>
      <c r="CE8">
        <v>4755.75</v>
      </c>
      <c r="CF8">
        <v>4755.75</v>
      </c>
      <c r="CG8">
        <v>4505.75</v>
      </c>
      <c r="CH8">
        <v>4755</v>
      </c>
      <c r="CI8">
        <v>4754.3500000000004</v>
      </c>
      <c r="CJ8">
        <v>4755.75</v>
      </c>
      <c r="CK8">
        <v>4505.1499999999996</v>
      </c>
      <c r="CL8">
        <v>4955.1499999999996</v>
      </c>
      <c r="CM8">
        <v>4840.3500000000004</v>
      </c>
      <c r="CN8">
        <v>4755.3500000000004</v>
      </c>
      <c r="CO8">
        <v>4505.3500000000004</v>
      </c>
      <c r="CP8">
        <v>4755.1499999999996</v>
      </c>
      <c r="CQ8">
        <v>4755.1499999999996</v>
      </c>
      <c r="CR8">
        <v>4755.55</v>
      </c>
      <c r="CS8">
        <v>4755.1499999999996</v>
      </c>
      <c r="CT8">
        <v>4505.3500000000004</v>
      </c>
      <c r="CU8">
        <v>6873.15</v>
      </c>
      <c r="CV8">
        <v>6873.35</v>
      </c>
      <c r="CW8">
        <v>6873.75</v>
      </c>
      <c r="CX8">
        <v>9873.15</v>
      </c>
      <c r="CY8">
        <v>9624.15</v>
      </c>
      <c r="CZ8">
        <v>10124.15</v>
      </c>
      <c r="DA8">
        <v>9873.9500000000007</v>
      </c>
      <c r="DB8">
        <v>8974.4</v>
      </c>
    </row>
    <row r="9" spans="1:106">
      <c r="A9" s="35" t="s">
        <v>8</v>
      </c>
      <c r="B9" s="36">
        <v>6006.79</v>
      </c>
      <c r="C9" s="36">
        <v>6002.19</v>
      </c>
      <c r="D9" s="36">
        <v>6502.39</v>
      </c>
      <c r="E9" s="36">
        <v>6502.39</v>
      </c>
      <c r="F9" s="27">
        <v>6002.19</v>
      </c>
      <c r="G9" s="27">
        <v>6002.39</v>
      </c>
      <c r="H9" s="33">
        <v>6000.41</v>
      </c>
      <c r="I9" s="33">
        <v>6002.19</v>
      </c>
      <c r="J9" s="33">
        <v>6002.59</v>
      </c>
      <c r="K9" s="33">
        <v>4591.99</v>
      </c>
      <c r="L9" s="33">
        <v>6002.59</v>
      </c>
      <c r="M9" s="33">
        <v>6002.59</v>
      </c>
      <c r="N9" s="33">
        <v>6002.58</v>
      </c>
      <c r="O9" s="33">
        <v>6001.79</v>
      </c>
      <c r="P9" s="10">
        <v>6001.99</v>
      </c>
      <c r="Q9" s="10">
        <v>6001.99</v>
      </c>
      <c r="R9" s="10">
        <v>6001</v>
      </c>
      <c r="S9" s="10">
        <v>6001.99</v>
      </c>
      <c r="T9" s="10">
        <v>6001.79</v>
      </c>
      <c r="U9" s="10">
        <v>6501.99</v>
      </c>
      <c r="V9" s="10">
        <v>6501.79</v>
      </c>
      <c r="W9" s="10">
        <v>6501.99</v>
      </c>
      <c r="X9" s="10">
        <v>6001.99</v>
      </c>
      <c r="Y9" s="10">
        <v>6001.79</v>
      </c>
      <c r="Z9" s="10">
        <v>6001.99</v>
      </c>
      <c r="AA9" s="10">
        <v>6001.99</v>
      </c>
      <c r="AB9" s="10">
        <v>6509</v>
      </c>
      <c r="AC9" s="10">
        <v>6509.78</v>
      </c>
      <c r="AD9" s="10">
        <v>6509</v>
      </c>
      <c r="AE9" s="10">
        <v>6509</v>
      </c>
      <c r="AF9" s="10">
        <v>5335</v>
      </c>
      <c r="AG9" s="10">
        <v>6509.78</v>
      </c>
      <c r="AH9" s="10">
        <v>6509</v>
      </c>
      <c r="AI9" s="10">
        <v>6509</v>
      </c>
      <c r="AJ9" s="10">
        <v>6509</v>
      </c>
      <c r="AK9" s="10">
        <v>6609</v>
      </c>
      <c r="AL9" s="10">
        <v>6509</v>
      </c>
      <c r="AM9" s="10">
        <v>6509</v>
      </c>
      <c r="AN9" s="10">
        <v>6509</v>
      </c>
      <c r="AO9" s="10">
        <v>6509</v>
      </c>
      <c r="AP9" s="10">
        <v>6509</v>
      </c>
      <c r="AQ9" s="10">
        <v>6509</v>
      </c>
      <c r="AR9" s="10">
        <v>6509</v>
      </c>
      <c r="AS9" s="10">
        <v>7008</v>
      </c>
      <c r="AT9" s="10">
        <v>6508</v>
      </c>
      <c r="AU9" s="10">
        <v>6509</v>
      </c>
      <c r="AV9" s="10">
        <v>6509</v>
      </c>
      <c r="AW9" s="10">
        <v>7009</v>
      </c>
      <c r="AX9" s="10">
        <v>6509</v>
      </c>
      <c r="AY9" s="10">
        <v>6508</v>
      </c>
      <c r="AZ9" s="10">
        <v>6508</v>
      </c>
      <c r="BA9" s="10">
        <v>6508</v>
      </c>
      <c r="BB9" s="10">
        <v>6508</v>
      </c>
      <c r="BC9" s="10">
        <v>6508</v>
      </c>
      <c r="BD9" s="10">
        <v>6508</v>
      </c>
      <c r="BE9" s="10">
        <v>6508</v>
      </c>
      <c r="BF9" s="10">
        <v>6509</v>
      </c>
      <c r="BG9">
        <v>19711</v>
      </c>
      <c r="BH9">
        <v>21042</v>
      </c>
      <c r="BI9">
        <v>20411</v>
      </c>
      <c r="BJ9">
        <v>22502</v>
      </c>
      <c r="BK9">
        <v>22919</v>
      </c>
      <c r="BL9">
        <v>22919</v>
      </c>
      <c r="BM9">
        <v>22919</v>
      </c>
      <c r="BN9">
        <v>22919</v>
      </c>
      <c r="BO9">
        <v>19719.78</v>
      </c>
      <c r="BP9">
        <v>19719</v>
      </c>
      <c r="BQ9">
        <v>19717</v>
      </c>
      <c r="BR9">
        <v>19718</v>
      </c>
      <c r="BS9">
        <v>16717</v>
      </c>
      <c r="BT9">
        <v>17218</v>
      </c>
      <c r="BU9">
        <v>19801</v>
      </c>
      <c r="BV9">
        <v>15219</v>
      </c>
      <c r="BW9">
        <v>17520</v>
      </c>
      <c r="BX9">
        <v>17719</v>
      </c>
      <c r="BY9">
        <v>17718</v>
      </c>
      <c r="BZ9">
        <v>17719</v>
      </c>
      <c r="CA9">
        <v>17719</v>
      </c>
      <c r="CB9">
        <v>17727</v>
      </c>
      <c r="CC9">
        <v>17726</v>
      </c>
      <c r="CD9">
        <v>15227</v>
      </c>
      <c r="CE9">
        <v>12226.58</v>
      </c>
      <c r="CF9">
        <v>14947.98</v>
      </c>
      <c r="CG9">
        <v>10201.379999999999</v>
      </c>
      <c r="CH9">
        <v>14726</v>
      </c>
      <c r="CI9">
        <v>14726.92</v>
      </c>
      <c r="CJ9">
        <v>14727.72</v>
      </c>
      <c r="CK9">
        <v>19893.32</v>
      </c>
      <c r="CL9">
        <v>19893.12</v>
      </c>
      <c r="CM9">
        <v>19893.72</v>
      </c>
      <c r="CN9">
        <v>19893.32</v>
      </c>
      <c r="CO9">
        <v>19893.12</v>
      </c>
      <c r="CP9">
        <v>19893.52</v>
      </c>
      <c r="CQ9">
        <v>19433.72</v>
      </c>
      <c r="CR9">
        <v>16892.38</v>
      </c>
      <c r="CS9">
        <v>16892.18</v>
      </c>
      <c r="CT9">
        <v>16892.38</v>
      </c>
      <c r="CU9">
        <v>15391.58</v>
      </c>
      <c r="CV9">
        <v>19392.38</v>
      </c>
      <c r="CW9">
        <v>19391.18</v>
      </c>
      <c r="CX9">
        <v>19391.38</v>
      </c>
      <c r="CY9">
        <v>19391.18</v>
      </c>
      <c r="CZ9">
        <v>19391.78</v>
      </c>
      <c r="DA9">
        <v>19690.78</v>
      </c>
      <c r="DB9">
        <v>18654.8</v>
      </c>
    </row>
    <row r="10" spans="1:106">
      <c r="A10" s="35" t="s">
        <v>9</v>
      </c>
      <c r="B10" s="36">
        <v>8994.2800000000007</v>
      </c>
      <c r="C10" s="36">
        <v>9003.8799999999992</v>
      </c>
      <c r="D10" s="36">
        <v>8199.8799999999992</v>
      </c>
      <c r="E10" s="36">
        <v>7251.2</v>
      </c>
      <c r="F10" s="27">
        <v>7251</v>
      </c>
      <c r="G10" s="27">
        <v>7251.4</v>
      </c>
      <c r="H10" s="33">
        <v>7251.2</v>
      </c>
      <c r="I10" s="33">
        <v>7251.2</v>
      </c>
      <c r="J10" s="33">
        <v>7251.2</v>
      </c>
      <c r="K10" s="33">
        <v>7251.4</v>
      </c>
      <c r="L10" s="33">
        <v>7251.2</v>
      </c>
      <c r="M10" s="33">
        <v>7251.4</v>
      </c>
      <c r="N10" s="33">
        <v>7252.6</v>
      </c>
      <c r="O10" s="33">
        <v>7251.8</v>
      </c>
      <c r="P10" s="10">
        <v>7252</v>
      </c>
      <c r="Q10" s="10">
        <v>7752</v>
      </c>
      <c r="R10" s="10">
        <v>7252</v>
      </c>
      <c r="S10" s="10">
        <v>7251.8</v>
      </c>
      <c r="T10" s="10">
        <v>7252.2</v>
      </c>
      <c r="U10" s="10">
        <v>7251.8</v>
      </c>
      <c r="V10" s="10">
        <v>7251.8</v>
      </c>
      <c r="W10" s="10">
        <v>7252</v>
      </c>
      <c r="X10" s="10">
        <v>5923.4</v>
      </c>
      <c r="Y10" s="10">
        <v>5251.4</v>
      </c>
      <c r="Z10" s="10">
        <v>5251.2</v>
      </c>
      <c r="AA10" s="10">
        <v>5251.2</v>
      </c>
      <c r="AB10" s="10">
        <v>5251</v>
      </c>
      <c r="AC10" s="10">
        <v>5251.4</v>
      </c>
      <c r="AD10" s="10">
        <v>5251</v>
      </c>
      <c r="AE10" s="10">
        <v>7751</v>
      </c>
      <c r="AF10" s="10">
        <v>8251</v>
      </c>
      <c r="AG10" s="10">
        <v>8251</v>
      </c>
      <c r="AH10" s="10">
        <v>8251</v>
      </c>
      <c r="AI10" s="10">
        <v>8251</v>
      </c>
      <c r="AJ10" s="10">
        <v>8252</v>
      </c>
      <c r="AK10" s="10">
        <v>8252</v>
      </c>
      <c r="AL10" s="10">
        <v>8252</v>
      </c>
      <c r="AM10" s="10">
        <v>8252</v>
      </c>
      <c r="AN10" s="10">
        <v>8252</v>
      </c>
      <c r="AO10" s="10">
        <v>8251</v>
      </c>
      <c r="AP10" s="10">
        <v>8251</v>
      </c>
      <c r="AQ10" s="10">
        <v>8251</v>
      </c>
      <c r="AR10" s="10">
        <v>8251</v>
      </c>
      <c r="AS10" s="10">
        <v>8250</v>
      </c>
      <c r="AT10" s="10">
        <v>8250</v>
      </c>
      <c r="AU10" s="10">
        <v>8251</v>
      </c>
      <c r="AV10" s="10">
        <v>8251</v>
      </c>
      <c r="AW10" s="10">
        <v>8251</v>
      </c>
      <c r="AX10" s="10">
        <v>8251</v>
      </c>
      <c r="AY10" s="10">
        <v>8251</v>
      </c>
      <c r="AZ10" s="10">
        <v>8250</v>
      </c>
      <c r="BA10" s="10">
        <v>8250</v>
      </c>
      <c r="BB10" s="10">
        <v>8250</v>
      </c>
      <c r="BC10" s="10">
        <v>8250</v>
      </c>
      <c r="BD10" s="10">
        <v>8250</v>
      </c>
      <c r="BE10" s="10">
        <v>8250</v>
      </c>
      <c r="BF10" s="10">
        <v>8250</v>
      </c>
      <c r="BG10">
        <v>8250</v>
      </c>
      <c r="BH10">
        <v>8250</v>
      </c>
      <c r="BI10">
        <v>8250</v>
      </c>
      <c r="BJ10">
        <v>10751</v>
      </c>
      <c r="BK10">
        <v>10351</v>
      </c>
      <c r="BL10">
        <v>10351</v>
      </c>
      <c r="BM10">
        <v>10351</v>
      </c>
      <c r="BN10">
        <v>12451</v>
      </c>
      <c r="BO10">
        <v>12451</v>
      </c>
      <c r="BP10">
        <v>12451</v>
      </c>
      <c r="BQ10">
        <v>12104</v>
      </c>
      <c r="BR10">
        <v>13398</v>
      </c>
      <c r="BS10">
        <v>12496</v>
      </c>
      <c r="BT10">
        <v>13298</v>
      </c>
      <c r="BU10">
        <v>13297</v>
      </c>
      <c r="BV10">
        <v>10796</v>
      </c>
      <c r="BW10">
        <v>12397</v>
      </c>
      <c r="BX10">
        <v>10278</v>
      </c>
      <c r="BY10">
        <v>10496</v>
      </c>
      <c r="BZ10">
        <v>10497</v>
      </c>
      <c r="CA10">
        <v>9397</v>
      </c>
      <c r="CB10">
        <v>10047</v>
      </c>
      <c r="CC10">
        <v>10797</v>
      </c>
      <c r="CD10">
        <v>8647</v>
      </c>
      <c r="CE10">
        <v>9897</v>
      </c>
      <c r="CF10">
        <v>9897.4</v>
      </c>
      <c r="CG10">
        <v>9896.7999999999993</v>
      </c>
      <c r="CH10">
        <v>9897</v>
      </c>
      <c r="CI10">
        <v>9896.7999999999993</v>
      </c>
      <c r="CJ10">
        <v>9897</v>
      </c>
      <c r="CK10">
        <v>9896.7999999999993</v>
      </c>
      <c r="CL10">
        <v>9897</v>
      </c>
      <c r="CM10">
        <v>9897</v>
      </c>
      <c r="CN10">
        <v>9896.7999999999993</v>
      </c>
      <c r="CO10">
        <v>9897.2000000000007</v>
      </c>
      <c r="CP10">
        <v>17049.8</v>
      </c>
      <c r="CQ10">
        <v>9479.7999999999993</v>
      </c>
      <c r="CR10">
        <v>9897.2000000000007</v>
      </c>
      <c r="CS10">
        <v>9897</v>
      </c>
      <c r="CT10">
        <v>9897</v>
      </c>
      <c r="CU10">
        <v>9896.7999999999993</v>
      </c>
      <c r="CV10">
        <v>9897</v>
      </c>
      <c r="CW10">
        <v>9897</v>
      </c>
      <c r="CX10">
        <v>18205.2</v>
      </c>
      <c r="CY10">
        <v>19116.8</v>
      </c>
      <c r="CZ10">
        <v>18841.599999999999</v>
      </c>
      <c r="DA10">
        <v>13772</v>
      </c>
      <c r="DB10">
        <v>13743.34</v>
      </c>
    </row>
    <row r="11" spans="1:106">
      <c r="A11" s="35" t="s">
        <v>10</v>
      </c>
      <c r="B11" s="36">
        <v>7500</v>
      </c>
      <c r="C11" s="36">
        <v>7643.73</v>
      </c>
      <c r="D11" s="36">
        <v>6500.73</v>
      </c>
      <c r="E11" s="36">
        <v>5004.53</v>
      </c>
      <c r="F11" s="27">
        <v>4250.13</v>
      </c>
      <c r="G11" s="27">
        <v>6500.73</v>
      </c>
      <c r="H11" s="33">
        <v>5602.73</v>
      </c>
      <c r="I11" s="33">
        <v>6500.13</v>
      </c>
      <c r="J11" s="33">
        <v>6500.93</v>
      </c>
      <c r="K11" s="33">
        <v>6501.13</v>
      </c>
      <c r="L11" s="33">
        <v>6500.93</v>
      </c>
      <c r="M11" s="33">
        <v>6500.93</v>
      </c>
      <c r="N11" s="33">
        <v>6500.13</v>
      </c>
      <c r="O11" s="33">
        <v>6500.33</v>
      </c>
      <c r="P11" s="10">
        <v>6500</v>
      </c>
      <c r="Q11" s="10">
        <v>7000.33</v>
      </c>
      <c r="R11" s="10">
        <v>6500</v>
      </c>
      <c r="S11" s="10">
        <v>6500.33</v>
      </c>
      <c r="T11" s="10">
        <v>6500.53</v>
      </c>
      <c r="U11" s="10">
        <v>6500.33</v>
      </c>
      <c r="V11" s="10">
        <v>6500.53</v>
      </c>
      <c r="W11" s="10">
        <v>6500.33</v>
      </c>
      <c r="X11" s="10">
        <v>6500.53</v>
      </c>
      <c r="Y11" s="10">
        <v>6500.53</v>
      </c>
      <c r="Z11" s="10">
        <v>6500.53</v>
      </c>
      <c r="AA11" s="10">
        <v>6500.53</v>
      </c>
      <c r="AB11" s="10">
        <v>7505</v>
      </c>
      <c r="AC11" s="10">
        <v>7505</v>
      </c>
      <c r="AD11" s="10">
        <v>7505</v>
      </c>
      <c r="AE11" s="10">
        <v>7505</v>
      </c>
      <c r="AF11" s="10">
        <v>7505</v>
      </c>
      <c r="AG11" s="10">
        <v>7505</v>
      </c>
      <c r="AH11" s="10">
        <v>7505</v>
      </c>
      <c r="AI11" s="10">
        <v>7505</v>
      </c>
      <c r="AJ11" s="10">
        <v>7505</v>
      </c>
      <c r="AK11" s="10">
        <v>7502</v>
      </c>
      <c r="AL11" s="10">
        <v>7502</v>
      </c>
      <c r="AM11" s="10">
        <v>7500</v>
      </c>
      <c r="AN11" s="10">
        <v>7500</v>
      </c>
      <c r="AO11" s="10">
        <v>7501</v>
      </c>
      <c r="AP11" s="10">
        <v>7501</v>
      </c>
      <c r="AQ11" s="10">
        <v>7501</v>
      </c>
      <c r="AR11" s="10">
        <v>7501</v>
      </c>
      <c r="AS11" s="10">
        <v>7500</v>
      </c>
      <c r="AT11" s="10">
        <v>7500</v>
      </c>
      <c r="AU11" s="10">
        <v>7501</v>
      </c>
      <c r="AV11" s="10">
        <v>7501</v>
      </c>
      <c r="AW11" s="10">
        <v>7501</v>
      </c>
      <c r="AX11" s="10">
        <v>7501</v>
      </c>
      <c r="AY11" s="10">
        <v>7501</v>
      </c>
      <c r="AZ11" s="10">
        <v>7500</v>
      </c>
      <c r="BA11" s="10">
        <v>7500</v>
      </c>
      <c r="BB11" s="10">
        <v>7500</v>
      </c>
      <c r="BC11" s="10">
        <v>7623</v>
      </c>
      <c r="BD11" s="10">
        <v>3500</v>
      </c>
      <c r="BE11" s="10">
        <v>3500</v>
      </c>
      <c r="BF11" s="10">
        <v>7500</v>
      </c>
      <c r="BG11">
        <v>7504</v>
      </c>
      <c r="BH11">
        <v>7500</v>
      </c>
      <c r="BI11">
        <v>7500</v>
      </c>
      <c r="BJ11">
        <v>7500</v>
      </c>
      <c r="BK11">
        <v>7500</v>
      </c>
      <c r="BL11">
        <v>7500</v>
      </c>
      <c r="BM11">
        <v>7500</v>
      </c>
      <c r="BN11">
        <v>7500</v>
      </c>
      <c r="BO11">
        <v>7500</v>
      </c>
      <c r="BP11">
        <v>7500</v>
      </c>
      <c r="BQ11">
        <v>7510</v>
      </c>
      <c r="BR11">
        <v>7509</v>
      </c>
      <c r="BS11">
        <v>7510</v>
      </c>
      <c r="BT11">
        <v>7510</v>
      </c>
      <c r="BU11">
        <v>7510</v>
      </c>
      <c r="BV11">
        <v>7510</v>
      </c>
      <c r="BW11">
        <v>8010</v>
      </c>
      <c r="BX11">
        <v>7509</v>
      </c>
      <c r="BY11">
        <v>7509</v>
      </c>
      <c r="BZ11">
        <v>7509</v>
      </c>
      <c r="CA11">
        <v>7508</v>
      </c>
      <c r="CB11">
        <v>7508</v>
      </c>
      <c r="CC11">
        <v>7513</v>
      </c>
      <c r="CD11">
        <v>7513</v>
      </c>
      <c r="CE11">
        <v>7514.19</v>
      </c>
      <c r="CF11">
        <v>7513.99</v>
      </c>
      <c r="CG11">
        <v>7513.99</v>
      </c>
      <c r="CH11">
        <v>9013</v>
      </c>
      <c r="CI11">
        <v>7514.19</v>
      </c>
      <c r="CJ11">
        <v>6973.99</v>
      </c>
      <c r="CK11">
        <v>7512.79</v>
      </c>
      <c r="CL11">
        <v>7508.99</v>
      </c>
      <c r="CM11">
        <v>7509.19</v>
      </c>
      <c r="CN11">
        <v>7509.19</v>
      </c>
      <c r="CO11">
        <v>7509.19</v>
      </c>
      <c r="CP11">
        <v>8390.99</v>
      </c>
      <c r="CQ11">
        <v>4422.99</v>
      </c>
      <c r="CR11">
        <v>7509.79</v>
      </c>
      <c r="CS11">
        <v>7509.19</v>
      </c>
      <c r="CT11">
        <v>7509.19</v>
      </c>
      <c r="CU11">
        <v>7509.19</v>
      </c>
      <c r="CV11">
        <v>7508.99</v>
      </c>
      <c r="CW11">
        <v>7509.19</v>
      </c>
      <c r="CX11">
        <v>10009.39</v>
      </c>
      <c r="CY11">
        <v>10009.19</v>
      </c>
      <c r="CZ11">
        <v>10009.19</v>
      </c>
      <c r="DA11">
        <v>13009.39</v>
      </c>
      <c r="DB11">
        <v>9200.4</v>
      </c>
    </row>
    <row r="12" spans="1:106" ht="24.75">
      <c r="A12" s="35" t="s">
        <v>11</v>
      </c>
      <c r="B12" s="36">
        <v>8426.7000000000007</v>
      </c>
      <c r="C12" s="36">
        <v>7400.2</v>
      </c>
      <c r="D12" s="36">
        <v>5900.6</v>
      </c>
      <c r="E12" s="36">
        <v>5901.4</v>
      </c>
      <c r="F12" s="27">
        <v>5901.6</v>
      </c>
      <c r="G12" s="27">
        <v>4101.2</v>
      </c>
      <c r="H12" s="33">
        <v>4101</v>
      </c>
      <c r="I12" s="33">
        <v>4101.2</v>
      </c>
      <c r="J12" s="33">
        <v>4101.2</v>
      </c>
      <c r="K12" s="33">
        <v>4101.2</v>
      </c>
      <c r="L12" s="33">
        <v>4101</v>
      </c>
      <c r="M12" s="33">
        <v>4101.2</v>
      </c>
      <c r="N12" s="33">
        <v>4100.2</v>
      </c>
      <c r="O12" s="33">
        <v>4100.3999999999996</v>
      </c>
      <c r="P12" s="10">
        <v>4100</v>
      </c>
      <c r="Q12" s="10">
        <v>4600</v>
      </c>
      <c r="R12" s="10">
        <v>4600</v>
      </c>
      <c r="S12" s="10">
        <v>4600.3999999999996</v>
      </c>
      <c r="T12" s="10">
        <v>4600.6000000000004</v>
      </c>
      <c r="U12" s="10">
        <v>4600.6000000000004</v>
      </c>
      <c r="V12" s="10">
        <v>4600.6000000000004</v>
      </c>
      <c r="W12" s="10">
        <v>4600.8</v>
      </c>
      <c r="X12" s="10">
        <v>4600.3999999999996</v>
      </c>
      <c r="Y12" s="10">
        <v>4600.6000000000004</v>
      </c>
      <c r="Z12" s="10">
        <v>4600.6000000000004</v>
      </c>
      <c r="AA12" s="10">
        <v>4600.6000000000004</v>
      </c>
      <c r="AB12" s="10">
        <v>4600.6000000000004</v>
      </c>
      <c r="AC12" s="10">
        <v>4600.3999999999996</v>
      </c>
      <c r="AD12" s="10">
        <v>3690</v>
      </c>
      <c r="AE12" s="10">
        <v>4600</v>
      </c>
      <c r="AF12" s="10">
        <v>4600</v>
      </c>
      <c r="AG12" s="10">
        <v>4600</v>
      </c>
      <c r="AH12" s="10">
        <v>4600</v>
      </c>
      <c r="AI12" s="10">
        <v>4600</v>
      </c>
      <c r="AJ12" s="10">
        <v>6600</v>
      </c>
      <c r="AK12" s="10">
        <v>7100</v>
      </c>
      <c r="AL12" s="10">
        <v>7100</v>
      </c>
      <c r="AM12" s="10">
        <v>7100</v>
      </c>
      <c r="AN12" s="10">
        <v>7100</v>
      </c>
      <c r="AO12" s="10">
        <v>7100.2</v>
      </c>
      <c r="AP12" s="10">
        <v>6857</v>
      </c>
      <c r="AQ12" s="10">
        <v>7100</v>
      </c>
      <c r="AR12" s="10">
        <v>7100</v>
      </c>
      <c r="AS12" s="10">
        <v>7100</v>
      </c>
      <c r="AT12" s="10">
        <v>7100</v>
      </c>
      <c r="AU12" s="10">
        <v>7101</v>
      </c>
      <c r="AV12" s="10">
        <v>7100</v>
      </c>
      <c r="AW12" s="10">
        <v>7100</v>
      </c>
      <c r="AX12" s="10">
        <v>8431</v>
      </c>
      <c r="AY12" s="10">
        <v>6500</v>
      </c>
      <c r="AZ12" s="10">
        <v>6500</v>
      </c>
      <c r="BA12" s="10">
        <v>6500</v>
      </c>
      <c r="BB12" s="10">
        <v>4500</v>
      </c>
      <c r="BC12" s="10">
        <v>4623</v>
      </c>
      <c r="BD12" s="10">
        <v>5674</v>
      </c>
      <c r="BE12" s="10">
        <v>6746</v>
      </c>
      <c r="BF12" s="10">
        <v>6746</v>
      </c>
      <c r="BG12">
        <v>6747</v>
      </c>
      <c r="BH12">
        <v>6747</v>
      </c>
      <c r="BI12">
        <v>6747</v>
      </c>
      <c r="BJ12">
        <v>6747</v>
      </c>
      <c r="BK12">
        <v>7914</v>
      </c>
      <c r="BL12">
        <v>6747</v>
      </c>
      <c r="BM12">
        <v>6746</v>
      </c>
      <c r="BN12">
        <v>6746</v>
      </c>
      <c r="BO12">
        <v>6746</v>
      </c>
      <c r="BP12">
        <v>6746</v>
      </c>
      <c r="BQ12">
        <v>6746</v>
      </c>
      <c r="BR12">
        <v>4624</v>
      </c>
      <c r="BS12">
        <v>6623</v>
      </c>
      <c r="BT12">
        <v>6623</v>
      </c>
      <c r="BU12">
        <v>6746</v>
      </c>
      <c r="BV12">
        <v>6746</v>
      </c>
      <c r="BW12">
        <v>6746</v>
      </c>
      <c r="BX12">
        <v>7246</v>
      </c>
      <c r="BY12">
        <v>7247</v>
      </c>
      <c r="BZ12">
        <v>7246</v>
      </c>
      <c r="CA12">
        <v>7246</v>
      </c>
      <c r="CB12">
        <v>7246</v>
      </c>
      <c r="CC12">
        <v>7247</v>
      </c>
      <c r="CD12">
        <v>7247</v>
      </c>
      <c r="CE12">
        <v>7246.8</v>
      </c>
      <c r="CF12">
        <v>7246.4</v>
      </c>
      <c r="CG12">
        <v>7246.8</v>
      </c>
      <c r="CH12">
        <v>5247</v>
      </c>
      <c r="CI12">
        <v>7246</v>
      </c>
      <c r="CJ12">
        <v>7246.4</v>
      </c>
      <c r="CK12">
        <v>7246.2</v>
      </c>
      <c r="CL12">
        <v>9370.2000000000007</v>
      </c>
      <c r="CM12">
        <v>9370</v>
      </c>
      <c r="CN12">
        <v>8308.4</v>
      </c>
      <c r="CO12">
        <v>9370.4</v>
      </c>
      <c r="CP12">
        <v>9770</v>
      </c>
      <c r="CQ12">
        <v>9770.2000000000007</v>
      </c>
      <c r="CR12">
        <v>10270</v>
      </c>
      <c r="CS12">
        <v>10270</v>
      </c>
      <c r="CT12">
        <v>10009.799999999999</v>
      </c>
      <c r="CU12">
        <v>9300.6200000000008</v>
      </c>
      <c r="CV12">
        <v>10270.200000000001</v>
      </c>
      <c r="CW12">
        <v>9870.6</v>
      </c>
      <c r="CX12">
        <v>9609.6</v>
      </c>
      <c r="CY12">
        <v>10194.799999999999</v>
      </c>
      <c r="CZ12">
        <v>10009.19</v>
      </c>
      <c r="DA12">
        <v>10609.8</v>
      </c>
      <c r="DB12">
        <v>9870.4</v>
      </c>
    </row>
    <row r="13" spans="1:106">
      <c r="A13" s="35" t="s">
        <v>12</v>
      </c>
      <c r="B13" s="36">
        <v>8801.7999999999993</v>
      </c>
      <c r="C13" s="36">
        <v>8801</v>
      </c>
      <c r="D13" s="36">
        <v>8801</v>
      </c>
      <c r="E13" s="36">
        <v>8801</v>
      </c>
      <c r="F13" s="27">
        <v>8801</v>
      </c>
      <c r="G13" s="27">
        <v>8800.7999999999993</v>
      </c>
      <c r="H13" s="33">
        <v>8801.2000000000007</v>
      </c>
      <c r="I13" s="33">
        <v>8801</v>
      </c>
      <c r="J13" s="33">
        <v>8800.7999999999993</v>
      </c>
      <c r="K13" s="33">
        <v>8801.2000000000007</v>
      </c>
      <c r="L13" s="33">
        <v>8801</v>
      </c>
      <c r="M13" s="33">
        <v>8801</v>
      </c>
      <c r="N13" s="33">
        <v>8801.7999999999993</v>
      </c>
      <c r="O13" s="33">
        <v>8801.6</v>
      </c>
      <c r="P13" s="10">
        <v>8801.7999999999993</v>
      </c>
      <c r="Q13" s="10">
        <v>8801.6</v>
      </c>
      <c r="R13" s="10">
        <v>8834</v>
      </c>
      <c r="S13" s="10">
        <v>8801.4</v>
      </c>
      <c r="T13" s="10">
        <v>8801.7999999999993</v>
      </c>
      <c r="U13" s="10">
        <v>8801.6</v>
      </c>
      <c r="V13" s="10">
        <v>8801.6</v>
      </c>
      <c r="W13" s="10">
        <v>8801.6</v>
      </c>
      <c r="X13" s="10">
        <v>8801.4</v>
      </c>
      <c r="Y13" s="10">
        <v>8801.7999999999993</v>
      </c>
      <c r="Z13" s="10">
        <v>8801.7999999999993</v>
      </c>
      <c r="AA13" s="10">
        <v>8801.7999999999993</v>
      </c>
      <c r="AB13" s="10">
        <v>8801</v>
      </c>
      <c r="AC13" s="10">
        <v>8801.4</v>
      </c>
      <c r="AD13" s="10">
        <v>8801</v>
      </c>
      <c r="AE13" s="10">
        <v>8801</v>
      </c>
      <c r="AF13" s="10">
        <v>8801</v>
      </c>
      <c r="AG13" s="10">
        <v>4973</v>
      </c>
      <c r="AH13" s="10">
        <v>5152</v>
      </c>
      <c r="AI13" s="10">
        <v>5152</v>
      </c>
      <c r="AJ13" s="10">
        <v>6301</v>
      </c>
      <c r="AK13" s="10">
        <v>6301</v>
      </c>
      <c r="AL13" s="10">
        <v>6301</v>
      </c>
      <c r="AM13" s="10">
        <v>8222</v>
      </c>
      <c r="AN13" s="10">
        <v>9401</v>
      </c>
      <c r="AO13" s="10">
        <v>9401</v>
      </c>
      <c r="AP13" s="10">
        <v>9401</v>
      </c>
      <c r="AQ13" s="10">
        <v>6901</v>
      </c>
      <c r="AR13" s="10">
        <v>6901</v>
      </c>
      <c r="AS13" s="10">
        <v>6900</v>
      </c>
      <c r="AT13" s="10">
        <v>6900</v>
      </c>
      <c r="AU13" s="10">
        <v>6901</v>
      </c>
      <c r="AV13" s="10">
        <v>6900</v>
      </c>
      <c r="AW13" s="10">
        <v>6900</v>
      </c>
      <c r="AX13" s="10">
        <v>8301</v>
      </c>
      <c r="AY13" s="10">
        <v>6900</v>
      </c>
      <c r="AZ13" s="10">
        <v>8900</v>
      </c>
      <c r="BA13" s="10">
        <v>8900</v>
      </c>
      <c r="BB13" s="10">
        <v>11200</v>
      </c>
      <c r="BC13" s="10">
        <v>11046</v>
      </c>
      <c r="BD13" s="10">
        <v>9446</v>
      </c>
      <c r="BE13" s="10">
        <v>9046</v>
      </c>
      <c r="BF13" s="10">
        <v>9046</v>
      </c>
      <c r="BG13">
        <v>9046</v>
      </c>
      <c r="BH13">
        <v>9046</v>
      </c>
      <c r="BI13">
        <v>9046</v>
      </c>
      <c r="BJ13">
        <v>9046</v>
      </c>
      <c r="BK13">
        <v>9046</v>
      </c>
      <c r="BL13">
        <v>9046</v>
      </c>
      <c r="BM13">
        <v>9047</v>
      </c>
      <c r="BN13">
        <v>6924</v>
      </c>
      <c r="BO13">
        <v>6923</v>
      </c>
      <c r="BP13">
        <v>6924</v>
      </c>
      <c r="BQ13">
        <v>6924</v>
      </c>
      <c r="BR13">
        <v>6924</v>
      </c>
      <c r="BS13">
        <v>9023</v>
      </c>
      <c r="BT13">
        <v>9023</v>
      </c>
      <c r="BU13">
        <v>9047</v>
      </c>
      <c r="BV13">
        <v>9046</v>
      </c>
      <c r="BW13">
        <v>9847</v>
      </c>
      <c r="BX13">
        <v>9046</v>
      </c>
      <c r="BY13">
        <v>7381</v>
      </c>
      <c r="BZ13">
        <v>9246</v>
      </c>
      <c r="CA13">
        <v>9046</v>
      </c>
      <c r="CB13">
        <v>9046</v>
      </c>
      <c r="CC13">
        <v>9046</v>
      </c>
      <c r="CD13">
        <v>9046</v>
      </c>
      <c r="CE13">
        <v>9046.2000000000007</v>
      </c>
      <c r="CF13">
        <v>9021.4</v>
      </c>
      <c r="CG13">
        <v>9046.4</v>
      </c>
      <c r="CH13">
        <v>9046</v>
      </c>
      <c r="CI13">
        <v>9046.4</v>
      </c>
      <c r="CJ13">
        <v>8277.4</v>
      </c>
      <c r="CK13">
        <v>6746.4</v>
      </c>
      <c r="CL13">
        <v>9046.2000000000007</v>
      </c>
      <c r="CM13">
        <v>9046.4</v>
      </c>
      <c r="CN13">
        <v>8662.35</v>
      </c>
      <c r="CO13">
        <v>9046.2000000000007</v>
      </c>
      <c r="CP13">
        <v>9346.4</v>
      </c>
      <c r="CQ13">
        <v>9046.4</v>
      </c>
      <c r="CR13">
        <v>10837</v>
      </c>
      <c r="CS13">
        <v>10485.4</v>
      </c>
      <c r="CT13">
        <v>13669.2</v>
      </c>
      <c r="CU13">
        <v>13669.4</v>
      </c>
      <c r="CV13">
        <v>13669.6</v>
      </c>
      <c r="CW13">
        <v>11546.6</v>
      </c>
      <c r="CX13">
        <v>9423.2000000000007</v>
      </c>
      <c r="CY13">
        <v>10343.200000000001</v>
      </c>
      <c r="CZ13">
        <v>9046.4</v>
      </c>
      <c r="DA13">
        <v>16546.2</v>
      </c>
      <c r="DB13">
        <v>11309.4</v>
      </c>
    </row>
    <row r="14" spans="1:106">
      <c r="A14" s="34" t="s">
        <v>13</v>
      </c>
      <c r="B14" s="36">
        <v>2500</v>
      </c>
      <c r="C14" s="36">
        <v>2500</v>
      </c>
      <c r="D14" s="36">
        <v>2500</v>
      </c>
      <c r="E14" s="36">
        <v>2500</v>
      </c>
      <c r="F14" s="36">
        <v>2500</v>
      </c>
      <c r="G14" s="36">
        <v>2500</v>
      </c>
      <c r="H14" s="36">
        <v>2500</v>
      </c>
      <c r="I14" s="36">
        <v>2500</v>
      </c>
      <c r="J14" s="36">
        <v>2500</v>
      </c>
      <c r="K14" s="36">
        <v>2500</v>
      </c>
      <c r="L14" s="33">
        <v>2500</v>
      </c>
      <c r="M14" s="33">
        <v>2500</v>
      </c>
      <c r="N14" s="33">
        <v>2500</v>
      </c>
      <c r="O14" s="33">
        <v>2500</v>
      </c>
      <c r="P14" s="10">
        <v>2500</v>
      </c>
      <c r="Q14" s="10">
        <v>2500</v>
      </c>
      <c r="R14" s="10">
        <v>2500</v>
      </c>
      <c r="S14" s="10">
        <v>2500</v>
      </c>
      <c r="T14" s="10">
        <v>2500.1999999999998</v>
      </c>
      <c r="U14" s="10">
        <v>2500.4</v>
      </c>
      <c r="V14" s="10">
        <v>2500.1999999999998</v>
      </c>
      <c r="W14" s="10">
        <v>2500.4</v>
      </c>
      <c r="X14" s="10">
        <v>2500.1999999999998</v>
      </c>
      <c r="Y14" s="10">
        <v>1664.2</v>
      </c>
      <c r="Z14" s="10">
        <v>415.2</v>
      </c>
      <c r="AA14" s="10">
        <v>2500.1999999999998</v>
      </c>
      <c r="AB14" s="10">
        <v>2500</v>
      </c>
      <c r="AC14" s="10">
        <v>2500.4</v>
      </c>
      <c r="AD14" s="10">
        <v>2500</v>
      </c>
      <c r="AE14" s="10">
        <v>2500</v>
      </c>
      <c r="AF14" s="10">
        <v>2500</v>
      </c>
      <c r="AG14" s="10">
        <v>2500</v>
      </c>
      <c r="AH14" s="10">
        <v>2500</v>
      </c>
      <c r="AI14" s="10">
        <v>2500</v>
      </c>
      <c r="AJ14" s="10">
        <v>2500</v>
      </c>
      <c r="AK14" s="10">
        <v>2500</v>
      </c>
      <c r="AL14" s="10">
        <v>2500</v>
      </c>
      <c r="AM14" s="10">
        <v>2500</v>
      </c>
      <c r="AN14" s="10">
        <v>2500</v>
      </c>
      <c r="AO14" s="10">
        <v>2500</v>
      </c>
      <c r="AP14" s="10">
        <v>2500</v>
      </c>
      <c r="AQ14" s="10">
        <v>2500</v>
      </c>
      <c r="AR14" s="10">
        <v>2500</v>
      </c>
      <c r="AS14" s="10">
        <v>2500</v>
      </c>
      <c r="AT14" s="10">
        <v>2500</v>
      </c>
      <c r="AU14" s="10">
        <v>2500</v>
      </c>
      <c r="AV14" s="10">
        <v>2500</v>
      </c>
      <c r="AW14" s="10">
        <v>2500</v>
      </c>
      <c r="AX14" s="10">
        <v>2500</v>
      </c>
      <c r="AY14" s="10">
        <v>2500</v>
      </c>
      <c r="AZ14" s="10">
        <v>2500</v>
      </c>
      <c r="BA14" s="10">
        <v>2500</v>
      </c>
      <c r="BB14" s="10">
        <v>2500</v>
      </c>
      <c r="BC14" s="10">
        <v>2500</v>
      </c>
      <c r="BD14" s="10">
        <v>2500</v>
      </c>
      <c r="BE14" s="10">
        <v>2500</v>
      </c>
      <c r="BF14" s="10">
        <v>2500</v>
      </c>
      <c r="BG14">
        <v>2500</v>
      </c>
      <c r="BH14">
        <v>2500</v>
      </c>
      <c r="BI14">
        <v>2500</v>
      </c>
      <c r="BJ14">
        <v>2500</v>
      </c>
      <c r="BK14">
        <v>2500</v>
      </c>
      <c r="BL14">
        <v>2500</v>
      </c>
      <c r="BM14">
        <v>2500</v>
      </c>
      <c r="BN14">
        <v>2500</v>
      </c>
      <c r="BO14">
        <v>2500</v>
      </c>
      <c r="BP14">
        <v>2500</v>
      </c>
      <c r="BQ14">
        <v>2500</v>
      </c>
      <c r="BR14">
        <v>2500</v>
      </c>
      <c r="BS14">
        <v>2500</v>
      </c>
      <c r="BT14">
        <v>2500</v>
      </c>
      <c r="BU14">
        <v>2500</v>
      </c>
      <c r="BV14">
        <v>2500</v>
      </c>
      <c r="BW14">
        <v>2500</v>
      </c>
      <c r="BX14">
        <v>2500</v>
      </c>
      <c r="BY14">
        <v>2500</v>
      </c>
      <c r="BZ14">
        <v>2500</v>
      </c>
      <c r="CA14">
        <v>3047</v>
      </c>
      <c r="CB14">
        <v>3047</v>
      </c>
      <c r="CC14">
        <v>3047</v>
      </c>
      <c r="CD14">
        <v>3047</v>
      </c>
      <c r="CE14">
        <v>3047.6</v>
      </c>
      <c r="CF14">
        <v>2523</v>
      </c>
      <c r="CG14">
        <v>0</v>
      </c>
      <c r="CH14">
        <v>3047</v>
      </c>
      <c r="CI14">
        <v>3047.6</v>
      </c>
      <c r="CJ14">
        <v>3047.8</v>
      </c>
      <c r="CK14">
        <v>3047.6</v>
      </c>
      <c r="CL14">
        <v>3047.6</v>
      </c>
      <c r="CM14">
        <v>3047.8</v>
      </c>
      <c r="CN14">
        <v>3047.6</v>
      </c>
      <c r="CO14">
        <v>3047.8</v>
      </c>
      <c r="CP14">
        <v>3047.6</v>
      </c>
      <c r="CQ14">
        <v>3047.6</v>
      </c>
      <c r="CR14">
        <v>3047.8</v>
      </c>
      <c r="CS14">
        <v>3047.6</v>
      </c>
      <c r="CT14">
        <v>3047.8</v>
      </c>
      <c r="CU14">
        <v>3050</v>
      </c>
      <c r="CV14">
        <v>3050</v>
      </c>
      <c r="CW14">
        <v>3050.6</v>
      </c>
      <c r="CX14">
        <v>3050</v>
      </c>
      <c r="CY14">
        <v>3050</v>
      </c>
      <c r="CZ14">
        <v>3050</v>
      </c>
      <c r="DA14">
        <v>3050</v>
      </c>
      <c r="DB14">
        <v>3050</v>
      </c>
    </row>
    <row r="15" spans="1:106">
      <c r="A15" s="34" t="s">
        <v>14</v>
      </c>
      <c r="B15" s="36">
        <v>12802</v>
      </c>
      <c r="C15" s="36">
        <v>12806.2</v>
      </c>
      <c r="D15" s="36">
        <v>12502.2</v>
      </c>
      <c r="E15" s="36">
        <v>14402.2</v>
      </c>
      <c r="F15" s="27">
        <v>11901.4</v>
      </c>
      <c r="G15" s="27">
        <v>8300.7999999999993</v>
      </c>
      <c r="H15" s="33">
        <v>8700.2000000000007</v>
      </c>
      <c r="I15" s="33">
        <v>8900.6</v>
      </c>
      <c r="J15" s="33">
        <v>8300.6</v>
      </c>
      <c r="K15" s="33">
        <v>8500.6</v>
      </c>
      <c r="L15" s="33">
        <v>8500.4</v>
      </c>
      <c r="M15" s="33">
        <v>8300.6</v>
      </c>
      <c r="N15" s="33">
        <v>8300.7999999999993</v>
      </c>
      <c r="O15" s="33">
        <v>8000.8</v>
      </c>
      <c r="P15" s="10">
        <v>7601.2</v>
      </c>
      <c r="Q15" s="10">
        <v>8301</v>
      </c>
      <c r="R15" s="10">
        <v>8301</v>
      </c>
      <c r="S15" s="10">
        <v>7131</v>
      </c>
      <c r="T15" s="10">
        <v>7901</v>
      </c>
      <c r="U15" s="10">
        <v>5900.6</v>
      </c>
      <c r="V15" s="10">
        <v>8301</v>
      </c>
      <c r="W15" s="10">
        <v>8301.2000000000007</v>
      </c>
      <c r="X15" s="10">
        <v>8301.2000000000007</v>
      </c>
      <c r="Y15" s="10">
        <v>8301.4</v>
      </c>
      <c r="Z15" s="10">
        <v>8301.2000000000007</v>
      </c>
      <c r="AA15" s="10">
        <v>8301.2000000000007</v>
      </c>
      <c r="AB15" s="10">
        <v>8301</v>
      </c>
      <c r="AC15" s="10">
        <v>8301.2000000000007</v>
      </c>
      <c r="AD15" s="10">
        <v>8301</v>
      </c>
      <c r="AE15" s="10">
        <v>8301</v>
      </c>
      <c r="AF15" s="10">
        <v>6552</v>
      </c>
      <c r="AG15" s="10">
        <v>5801</v>
      </c>
      <c r="AH15" s="10">
        <v>8302</v>
      </c>
      <c r="AI15" s="10">
        <v>7901</v>
      </c>
      <c r="AJ15" s="10">
        <v>5901</v>
      </c>
      <c r="AK15" s="10">
        <v>7902</v>
      </c>
      <c r="AL15" s="10">
        <v>6301</v>
      </c>
      <c r="AM15" s="10">
        <v>8302</v>
      </c>
      <c r="AN15" s="10">
        <v>8301</v>
      </c>
      <c r="AO15" s="10">
        <v>8601</v>
      </c>
      <c r="AP15" s="10">
        <v>8702</v>
      </c>
      <c r="AQ15" s="10">
        <v>8601</v>
      </c>
      <c r="AR15" s="10">
        <v>8301</v>
      </c>
      <c r="AS15" s="10">
        <v>8500</v>
      </c>
      <c r="AT15" s="10">
        <v>8500</v>
      </c>
      <c r="AU15" s="10">
        <v>8500</v>
      </c>
      <c r="AV15" s="10">
        <v>8300</v>
      </c>
      <c r="AW15" s="10">
        <v>12500</v>
      </c>
      <c r="AX15" s="10">
        <v>14100</v>
      </c>
      <c r="AY15" s="10">
        <v>12201</v>
      </c>
      <c r="AZ15" s="10">
        <v>15901</v>
      </c>
      <c r="BA15" s="10">
        <v>14901</v>
      </c>
      <c r="BB15" s="10">
        <v>16200</v>
      </c>
      <c r="BC15" s="10">
        <v>17000</v>
      </c>
      <c r="BD15" s="10">
        <v>15458</v>
      </c>
      <c r="BE15" s="10">
        <v>15800</v>
      </c>
      <c r="BF15" s="10">
        <v>15801</v>
      </c>
      <c r="BG15">
        <v>16302</v>
      </c>
      <c r="BH15">
        <v>17569</v>
      </c>
      <c r="BI15">
        <v>20002</v>
      </c>
      <c r="BJ15">
        <v>19042</v>
      </c>
      <c r="BK15">
        <v>17292</v>
      </c>
      <c r="BL15">
        <v>16031</v>
      </c>
      <c r="BM15">
        <v>14511</v>
      </c>
      <c r="BN15">
        <v>14443</v>
      </c>
      <c r="BO15">
        <v>15011</v>
      </c>
      <c r="BP15">
        <v>14511</v>
      </c>
      <c r="BQ15">
        <v>14511</v>
      </c>
      <c r="BR15">
        <v>14511</v>
      </c>
      <c r="BS15">
        <v>14511</v>
      </c>
      <c r="BT15">
        <v>14511</v>
      </c>
      <c r="BU15">
        <v>14144</v>
      </c>
      <c r="BV15">
        <v>16261</v>
      </c>
      <c r="BW15">
        <v>18011</v>
      </c>
      <c r="BX15">
        <v>18000</v>
      </c>
      <c r="BY15">
        <v>18001</v>
      </c>
      <c r="BZ15">
        <v>18002</v>
      </c>
      <c r="CA15">
        <v>16002</v>
      </c>
      <c r="CB15">
        <v>15202</v>
      </c>
      <c r="CC15">
        <v>15202</v>
      </c>
      <c r="CD15">
        <v>15464</v>
      </c>
      <c r="CE15">
        <v>11067.81</v>
      </c>
      <c r="CF15">
        <v>15801.81</v>
      </c>
      <c r="CG15">
        <v>20301.810000000001</v>
      </c>
      <c r="CH15">
        <v>20000</v>
      </c>
      <c r="CI15">
        <v>20702.21</v>
      </c>
      <c r="CJ15">
        <v>20002.009999999998</v>
      </c>
      <c r="CK15">
        <v>20002.810000000001</v>
      </c>
      <c r="CL15">
        <v>20002.61</v>
      </c>
      <c r="CM15">
        <v>20003.009999999998</v>
      </c>
      <c r="CN15">
        <v>20001.41</v>
      </c>
      <c r="CO15">
        <v>20501.810000000001</v>
      </c>
      <c r="CP15">
        <v>20802.009999999998</v>
      </c>
      <c r="CQ15">
        <v>20501.61</v>
      </c>
      <c r="CR15">
        <v>20502.009999999998</v>
      </c>
      <c r="CS15">
        <v>20701.41</v>
      </c>
      <c r="CT15">
        <v>20701.810000000001</v>
      </c>
      <c r="CU15">
        <v>20502.009999999998</v>
      </c>
      <c r="CV15">
        <v>20957.61</v>
      </c>
      <c r="CW15">
        <v>20202.21</v>
      </c>
      <c r="CX15">
        <v>22301.81</v>
      </c>
      <c r="CY15">
        <v>22402.01</v>
      </c>
      <c r="CZ15">
        <v>22401.81</v>
      </c>
      <c r="DA15">
        <v>23501.81</v>
      </c>
      <c r="DB15">
        <v>20008.8</v>
      </c>
    </row>
    <row r="16" spans="1:106">
      <c r="A16" s="34" t="s">
        <v>15</v>
      </c>
      <c r="B16" s="36">
        <v>3500.2</v>
      </c>
      <c r="C16" s="36">
        <v>3500</v>
      </c>
      <c r="D16" s="36">
        <v>3500</v>
      </c>
      <c r="E16" s="36">
        <v>3500</v>
      </c>
      <c r="F16" s="36">
        <v>3500</v>
      </c>
      <c r="G16" s="36">
        <v>3500</v>
      </c>
      <c r="H16" s="36">
        <v>3500</v>
      </c>
      <c r="I16" s="36">
        <v>3500</v>
      </c>
      <c r="J16" s="36">
        <v>3500</v>
      </c>
      <c r="K16" s="36">
        <v>3500</v>
      </c>
      <c r="L16" s="33">
        <v>3500</v>
      </c>
      <c r="M16" s="33">
        <v>3500</v>
      </c>
      <c r="N16" s="33">
        <v>3500</v>
      </c>
      <c r="O16" s="33">
        <v>3500</v>
      </c>
      <c r="P16" s="10">
        <v>3500</v>
      </c>
      <c r="Q16" s="10">
        <v>3500</v>
      </c>
      <c r="R16" s="10">
        <v>3500</v>
      </c>
      <c r="S16" s="10">
        <v>3500</v>
      </c>
      <c r="T16" s="10">
        <v>3500.6</v>
      </c>
      <c r="U16" s="10">
        <v>3500.6</v>
      </c>
      <c r="V16" s="10">
        <v>3500.6</v>
      </c>
      <c r="W16" s="10">
        <v>3500.6</v>
      </c>
      <c r="X16" s="10">
        <v>3500.6</v>
      </c>
      <c r="Y16" s="10">
        <v>3500.8</v>
      </c>
      <c r="Z16" s="10">
        <v>3500.6</v>
      </c>
      <c r="AA16" s="10">
        <v>3500.6</v>
      </c>
      <c r="AB16" s="10">
        <v>3500</v>
      </c>
      <c r="AC16" s="10">
        <v>3500</v>
      </c>
      <c r="AD16" s="10">
        <v>3500</v>
      </c>
      <c r="AE16" s="10">
        <v>3500</v>
      </c>
      <c r="AF16" s="10">
        <v>3500</v>
      </c>
      <c r="AG16" s="10">
        <v>3500</v>
      </c>
      <c r="AH16" s="10">
        <v>3500</v>
      </c>
      <c r="AI16" s="10">
        <v>3500</v>
      </c>
      <c r="AJ16" s="10">
        <v>3500</v>
      </c>
      <c r="AK16" s="10">
        <v>3500</v>
      </c>
      <c r="AL16" s="10">
        <v>3500</v>
      </c>
      <c r="AM16" s="10">
        <v>3500</v>
      </c>
      <c r="AN16" s="10">
        <v>3500</v>
      </c>
      <c r="AO16" s="10">
        <v>3500</v>
      </c>
      <c r="AP16" s="10">
        <v>3500</v>
      </c>
      <c r="AQ16" s="10">
        <v>3500</v>
      </c>
      <c r="AR16" s="10">
        <v>3500</v>
      </c>
      <c r="AS16" s="10">
        <v>3500</v>
      </c>
      <c r="AT16" s="10">
        <v>3500</v>
      </c>
      <c r="AU16" s="10">
        <v>3500</v>
      </c>
      <c r="AV16" s="10">
        <v>3500</v>
      </c>
      <c r="AW16" s="10">
        <v>3500</v>
      </c>
      <c r="AX16" s="10">
        <v>3500</v>
      </c>
      <c r="AY16" s="10">
        <v>3500</v>
      </c>
      <c r="AZ16" s="10">
        <v>3500</v>
      </c>
      <c r="BA16" s="10">
        <v>3500</v>
      </c>
      <c r="BB16" s="10">
        <v>3500</v>
      </c>
      <c r="BC16" s="10">
        <v>3500</v>
      </c>
      <c r="BD16" s="10">
        <v>3500</v>
      </c>
      <c r="BE16" s="10">
        <v>3500</v>
      </c>
      <c r="BF16" s="10">
        <v>3500</v>
      </c>
      <c r="BG16">
        <v>3500</v>
      </c>
      <c r="BH16">
        <v>3500</v>
      </c>
      <c r="BI16">
        <v>3500</v>
      </c>
      <c r="BJ16">
        <v>3500</v>
      </c>
      <c r="BK16">
        <v>3500</v>
      </c>
      <c r="BL16">
        <v>3500</v>
      </c>
      <c r="BM16">
        <v>3500</v>
      </c>
      <c r="BN16">
        <v>3500</v>
      </c>
      <c r="BO16">
        <v>3500</v>
      </c>
      <c r="BP16">
        <v>3500</v>
      </c>
      <c r="BQ16">
        <v>3500</v>
      </c>
      <c r="BR16">
        <v>3500</v>
      </c>
      <c r="BS16">
        <v>3500</v>
      </c>
      <c r="BT16">
        <v>3500</v>
      </c>
      <c r="BU16">
        <v>3500</v>
      </c>
      <c r="BV16">
        <v>3500</v>
      </c>
      <c r="BW16">
        <v>3500</v>
      </c>
      <c r="BX16">
        <v>3500</v>
      </c>
      <c r="BY16">
        <v>3500</v>
      </c>
      <c r="BZ16">
        <v>3500</v>
      </c>
      <c r="CA16">
        <v>3500</v>
      </c>
      <c r="CB16">
        <v>3500</v>
      </c>
      <c r="CC16">
        <v>3500</v>
      </c>
      <c r="CD16">
        <v>3500</v>
      </c>
      <c r="CE16">
        <v>3500</v>
      </c>
      <c r="CF16">
        <v>3500</v>
      </c>
      <c r="CG16">
        <v>3500</v>
      </c>
      <c r="CH16">
        <v>3500</v>
      </c>
      <c r="CI16">
        <v>3500</v>
      </c>
      <c r="CJ16">
        <v>3500</v>
      </c>
      <c r="CK16">
        <v>3500</v>
      </c>
      <c r="CL16">
        <v>3500</v>
      </c>
      <c r="CM16">
        <v>3500</v>
      </c>
      <c r="CN16">
        <v>3500</v>
      </c>
      <c r="CO16">
        <v>3500</v>
      </c>
      <c r="CP16">
        <v>3500</v>
      </c>
      <c r="CQ16">
        <v>3500</v>
      </c>
      <c r="CR16">
        <v>6000</v>
      </c>
      <c r="CS16">
        <v>6000</v>
      </c>
      <c r="CT16">
        <v>6000.2</v>
      </c>
      <c r="CU16">
        <v>6000</v>
      </c>
      <c r="CV16">
        <v>6000.2</v>
      </c>
      <c r="CW16">
        <v>6000</v>
      </c>
      <c r="CX16">
        <v>6715.2</v>
      </c>
      <c r="CY16">
        <v>6000</v>
      </c>
      <c r="CZ16">
        <v>6000.2</v>
      </c>
      <c r="DA16">
        <v>6000.8</v>
      </c>
      <c r="DB16">
        <v>6001.2</v>
      </c>
    </row>
    <row r="17" spans="1:106">
      <c r="A17" s="34" t="s">
        <v>16</v>
      </c>
      <c r="E17" s="38"/>
      <c r="L17" s="33"/>
      <c r="AG17" s="11"/>
      <c r="AH17" s="11"/>
      <c r="AI17" s="11"/>
      <c r="AJ17" s="11"/>
      <c r="AK17" s="11"/>
      <c r="AL17" s="11"/>
      <c r="AM17" s="11"/>
      <c r="AN17" s="11"/>
      <c r="AY17" s="10">
        <v>5000</v>
      </c>
      <c r="AZ17">
        <v>5000</v>
      </c>
      <c r="BA17">
        <v>6650</v>
      </c>
      <c r="BB17">
        <v>10700</v>
      </c>
      <c r="BC17">
        <v>10700</v>
      </c>
      <c r="BD17">
        <v>10700</v>
      </c>
      <c r="BE17">
        <v>10700</v>
      </c>
      <c r="BF17" s="10">
        <v>10700</v>
      </c>
      <c r="BG17">
        <v>10240</v>
      </c>
      <c r="BH17">
        <v>11541</v>
      </c>
      <c r="BI17">
        <v>10700</v>
      </c>
      <c r="BJ17">
        <v>10700</v>
      </c>
      <c r="BK17">
        <v>10700</v>
      </c>
      <c r="BL17">
        <v>10700</v>
      </c>
      <c r="BM17">
        <v>11328</v>
      </c>
      <c r="BN17">
        <v>10700</v>
      </c>
      <c r="BO17">
        <v>10700</v>
      </c>
      <c r="BP17">
        <v>10700</v>
      </c>
      <c r="BQ17">
        <v>10700</v>
      </c>
      <c r="BR17">
        <v>10700</v>
      </c>
      <c r="BS17">
        <v>11432</v>
      </c>
      <c r="BT17">
        <v>12328</v>
      </c>
      <c r="BU17">
        <v>10920</v>
      </c>
      <c r="BV17">
        <v>10700</v>
      </c>
      <c r="BW17">
        <v>11068</v>
      </c>
      <c r="BX17">
        <v>12328</v>
      </c>
      <c r="BY17">
        <v>10700</v>
      </c>
      <c r="BZ17">
        <v>10700</v>
      </c>
      <c r="CA17">
        <v>10700</v>
      </c>
      <c r="CB17">
        <v>10701</v>
      </c>
      <c r="CC17">
        <v>10701</v>
      </c>
      <c r="CD17">
        <v>10701</v>
      </c>
      <c r="CE17">
        <v>10701.6</v>
      </c>
      <c r="CF17">
        <v>10702.2</v>
      </c>
      <c r="CG17">
        <v>10701.8</v>
      </c>
      <c r="CH17">
        <v>10701</v>
      </c>
      <c r="CI17">
        <v>9419.6</v>
      </c>
      <c r="CJ17">
        <v>10995.2</v>
      </c>
      <c r="CK17">
        <v>10702</v>
      </c>
      <c r="CL17">
        <v>10702</v>
      </c>
      <c r="CM17">
        <v>12329.8</v>
      </c>
      <c r="CN17">
        <v>5701.2</v>
      </c>
      <c r="CO17">
        <v>10702</v>
      </c>
      <c r="CP17">
        <v>14566</v>
      </c>
      <c r="CQ17">
        <v>13490</v>
      </c>
      <c r="CR17">
        <v>7909.4</v>
      </c>
      <c r="CS17">
        <v>14201.2</v>
      </c>
      <c r="CT17">
        <v>8201.4</v>
      </c>
      <c r="CU17">
        <v>8201.4</v>
      </c>
      <c r="CV17">
        <v>9829.2000000000007</v>
      </c>
      <c r="CW17">
        <v>8201.4</v>
      </c>
      <c r="CX17">
        <v>8200.4</v>
      </c>
      <c r="CY17">
        <v>8200</v>
      </c>
      <c r="CZ17">
        <v>8200.4</v>
      </c>
      <c r="DA17">
        <v>8201.2000000000007</v>
      </c>
      <c r="DB17">
        <v>8125.4</v>
      </c>
    </row>
    <row r="18" spans="1:106" ht="24.75">
      <c r="A18" s="34" t="s">
        <v>17</v>
      </c>
      <c r="AG18" s="11"/>
      <c r="AH18" s="11"/>
      <c r="AI18" s="11"/>
      <c r="AJ18" s="11"/>
      <c r="AK18" s="11"/>
      <c r="AL18" s="11"/>
      <c r="AM18" s="11"/>
      <c r="AN18" s="11"/>
      <c r="AT18" s="27"/>
      <c r="AY18" s="10">
        <v>3500</v>
      </c>
      <c r="AZ18">
        <v>3500</v>
      </c>
      <c r="BA18">
        <v>5169</v>
      </c>
      <c r="BB18">
        <v>6000</v>
      </c>
      <c r="BC18">
        <v>6004</v>
      </c>
      <c r="BD18">
        <v>6004</v>
      </c>
      <c r="BE18">
        <v>6004</v>
      </c>
      <c r="BF18" s="10">
        <v>6004</v>
      </c>
      <c r="BG18">
        <v>6004</v>
      </c>
      <c r="BH18">
        <v>6004</v>
      </c>
      <c r="BI18">
        <v>6004</v>
      </c>
      <c r="BJ18">
        <v>6006</v>
      </c>
      <c r="BK18">
        <v>6006</v>
      </c>
      <c r="BL18">
        <v>6006</v>
      </c>
      <c r="BM18">
        <v>6006</v>
      </c>
      <c r="BN18">
        <v>6006</v>
      </c>
      <c r="BO18">
        <v>6006</v>
      </c>
      <c r="BP18">
        <v>6007</v>
      </c>
      <c r="BQ18">
        <v>6007</v>
      </c>
      <c r="BR18">
        <v>6007</v>
      </c>
      <c r="BS18">
        <v>3507</v>
      </c>
      <c r="BT18">
        <v>3506</v>
      </c>
      <c r="BU18">
        <v>3500</v>
      </c>
      <c r="BV18">
        <v>3500</v>
      </c>
      <c r="BW18">
        <v>6006</v>
      </c>
      <c r="BX18">
        <v>6006</v>
      </c>
      <c r="BY18">
        <v>6106</v>
      </c>
      <c r="BZ18">
        <v>6106</v>
      </c>
      <c r="CA18">
        <v>6106</v>
      </c>
      <c r="CB18">
        <v>6106</v>
      </c>
      <c r="CC18">
        <v>6106</v>
      </c>
      <c r="CD18">
        <v>6106</v>
      </c>
      <c r="CE18">
        <v>6106.71</v>
      </c>
      <c r="CF18">
        <v>6106.51</v>
      </c>
      <c r="CG18">
        <v>6106.71</v>
      </c>
      <c r="CH18">
        <v>6106</v>
      </c>
      <c r="CI18">
        <v>6106.51</v>
      </c>
      <c r="CJ18">
        <v>6106.71</v>
      </c>
      <c r="CK18">
        <v>6000.31</v>
      </c>
      <c r="CL18">
        <v>6000.11</v>
      </c>
      <c r="CM18">
        <v>8123.11</v>
      </c>
      <c r="CN18">
        <v>8123.31</v>
      </c>
      <c r="CO18">
        <v>8124.11</v>
      </c>
      <c r="CP18">
        <v>5624.11</v>
      </c>
      <c r="CQ18">
        <v>5623.31</v>
      </c>
      <c r="CR18">
        <v>5623.11</v>
      </c>
      <c r="CS18">
        <v>5623.11</v>
      </c>
      <c r="CT18">
        <v>5623.31</v>
      </c>
      <c r="CU18">
        <v>5623.11</v>
      </c>
      <c r="CV18">
        <v>5623.11</v>
      </c>
      <c r="CW18">
        <v>5623.31</v>
      </c>
      <c r="CX18">
        <v>5623.11</v>
      </c>
      <c r="CY18">
        <v>5623.11</v>
      </c>
      <c r="CZ18">
        <v>5623.31</v>
      </c>
      <c r="DA18">
        <v>5623.11</v>
      </c>
      <c r="DB18">
        <v>3871.4</v>
      </c>
    </row>
    <row r="19" spans="1:106">
      <c r="I19" s="11"/>
    </row>
  </sheetData>
  <pageMargins left="0.7" right="0.7" top="0.75" bottom="0.75" header="0.3" footer="0.3"/>
  <pageSetup orientation="portrait" horizontalDpi="300" verticalDpi="0" copie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CE7F8-6199-4E5E-8C3A-0C0DB7CB2640}">
  <dimension ref="A1:BE36"/>
  <sheetViews>
    <sheetView workbookViewId="0">
      <pane xSplit="1" ySplit="1" topLeftCell="AR2" activePane="bottomRight" state="frozen"/>
      <selection pane="bottomRight" activeCell="BC1" sqref="BC1"/>
      <selection pane="bottomLeft" activeCell="A2" sqref="A2"/>
      <selection pane="topRight" activeCell="B1" sqref="B1"/>
    </sheetView>
  </sheetViews>
  <sheetFormatPr defaultColWidth="11.42578125" defaultRowHeight="15"/>
  <cols>
    <col min="19" max="19" width="11.7109375" bestFit="1" customWidth="1"/>
    <col min="37" max="39" width="11.7109375" bestFit="1" customWidth="1"/>
    <col min="41" max="41" width="11.7109375" bestFit="1" customWidth="1"/>
  </cols>
  <sheetData>
    <row r="1" spans="1:57" s="7" customFormat="1">
      <c r="A1" s="1" t="s">
        <v>0</v>
      </c>
      <c r="B1" s="8">
        <v>44597</v>
      </c>
      <c r="C1" s="8">
        <f>B1+7</f>
        <v>44604</v>
      </c>
      <c r="D1" s="8">
        <f t="shared" ref="D1:H1" si="0">C1+7</f>
        <v>44611</v>
      </c>
      <c r="E1" s="8">
        <f t="shared" si="0"/>
        <v>44618</v>
      </c>
      <c r="F1" s="9">
        <f t="shared" si="0"/>
        <v>44625</v>
      </c>
      <c r="G1" s="9">
        <f t="shared" si="0"/>
        <v>44632</v>
      </c>
      <c r="H1" s="9">
        <f t="shared" si="0"/>
        <v>44639</v>
      </c>
      <c r="I1" s="9">
        <f>H1+7</f>
        <v>44646</v>
      </c>
      <c r="J1" s="9">
        <f t="shared" ref="J1:BA1" si="1">I1+7</f>
        <v>44653</v>
      </c>
      <c r="K1" s="8">
        <f t="shared" si="1"/>
        <v>44660</v>
      </c>
      <c r="L1" s="8">
        <f t="shared" si="1"/>
        <v>44667</v>
      </c>
      <c r="M1" s="8">
        <f t="shared" si="1"/>
        <v>44674</v>
      </c>
      <c r="N1" s="8">
        <f t="shared" si="1"/>
        <v>44681</v>
      </c>
      <c r="O1" s="9">
        <f t="shared" si="1"/>
        <v>44688</v>
      </c>
      <c r="P1" s="9">
        <f t="shared" si="1"/>
        <v>44695</v>
      </c>
      <c r="Q1" s="9">
        <f t="shared" si="1"/>
        <v>44702</v>
      </c>
      <c r="R1" s="9">
        <f t="shared" si="1"/>
        <v>44709</v>
      </c>
      <c r="S1" s="8">
        <f>R1+7</f>
        <v>44716</v>
      </c>
      <c r="T1" s="8">
        <f t="shared" si="1"/>
        <v>44723</v>
      </c>
      <c r="U1" s="8">
        <f t="shared" si="1"/>
        <v>44730</v>
      </c>
      <c r="V1" s="8">
        <f t="shared" si="1"/>
        <v>44737</v>
      </c>
      <c r="W1" s="8">
        <f t="shared" si="1"/>
        <v>44744</v>
      </c>
      <c r="X1" s="9">
        <f t="shared" si="1"/>
        <v>44751</v>
      </c>
      <c r="Y1" s="9">
        <f t="shared" si="1"/>
        <v>44758</v>
      </c>
      <c r="Z1" s="9">
        <f t="shared" si="1"/>
        <v>44765</v>
      </c>
      <c r="AA1" s="9">
        <f t="shared" si="1"/>
        <v>44772</v>
      </c>
      <c r="AB1" s="8">
        <f t="shared" si="1"/>
        <v>44779</v>
      </c>
      <c r="AC1" s="8">
        <f t="shared" si="1"/>
        <v>44786</v>
      </c>
      <c r="AD1" s="8">
        <f t="shared" si="1"/>
        <v>44793</v>
      </c>
      <c r="AE1" s="8">
        <f t="shared" si="1"/>
        <v>44800</v>
      </c>
      <c r="AF1" s="9">
        <f t="shared" ref="AF1" si="2">AE1+7</f>
        <v>44807</v>
      </c>
      <c r="AG1" s="9">
        <f t="shared" ref="AG1" si="3">AF1+7</f>
        <v>44814</v>
      </c>
      <c r="AH1" s="9">
        <f t="shared" ref="AH1" si="4">AG1+7</f>
        <v>44821</v>
      </c>
      <c r="AI1" s="9">
        <f t="shared" ref="AI1" si="5">AH1+7</f>
        <v>44828</v>
      </c>
      <c r="AJ1" s="9">
        <f t="shared" ref="AJ1" si="6">AI1+7</f>
        <v>44835</v>
      </c>
      <c r="AK1" s="8">
        <f>AJ1+7</f>
        <v>44842</v>
      </c>
      <c r="AL1" s="8">
        <f>AK1+7</f>
        <v>44849</v>
      </c>
      <c r="AM1" s="8">
        <f>AL1+7</f>
        <v>44856</v>
      </c>
      <c r="AN1" s="8">
        <f t="shared" si="1"/>
        <v>44863</v>
      </c>
      <c r="AO1" s="9">
        <f>AN1+7</f>
        <v>44870</v>
      </c>
      <c r="AP1" s="9">
        <f t="shared" si="1"/>
        <v>44877</v>
      </c>
      <c r="AQ1" s="9">
        <f t="shared" si="1"/>
        <v>44884</v>
      </c>
      <c r="AR1" s="9">
        <f t="shared" si="1"/>
        <v>44891</v>
      </c>
      <c r="AS1" s="8">
        <f t="shared" si="1"/>
        <v>44898</v>
      </c>
      <c r="AT1" s="8">
        <f t="shared" si="1"/>
        <v>44905</v>
      </c>
      <c r="AU1" s="8">
        <f t="shared" si="1"/>
        <v>44912</v>
      </c>
      <c r="AV1" s="8">
        <f t="shared" si="1"/>
        <v>44919</v>
      </c>
      <c r="AW1" s="8">
        <f t="shared" si="1"/>
        <v>44926</v>
      </c>
      <c r="AX1" s="9">
        <f t="shared" si="1"/>
        <v>44933</v>
      </c>
      <c r="AY1" s="9">
        <f t="shared" si="1"/>
        <v>44940</v>
      </c>
      <c r="AZ1" s="9">
        <f t="shared" si="1"/>
        <v>44947</v>
      </c>
      <c r="BA1" s="9">
        <f t="shared" si="1"/>
        <v>44954</v>
      </c>
      <c r="BB1" s="9">
        <f t="shared" ref="BB1" si="7">BA1+7</f>
        <v>44961</v>
      </c>
      <c r="BC1" s="9">
        <f t="shared" ref="BC1" si="8">BB1+7</f>
        <v>44968</v>
      </c>
      <c r="BD1" s="9">
        <f t="shared" ref="BD1" si="9">BC1+7</f>
        <v>44975</v>
      </c>
      <c r="BE1" s="9">
        <f t="shared" ref="BE1" si="10">BD1+7</f>
        <v>44982</v>
      </c>
    </row>
    <row r="2" spans="1:57">
      <c r="A2" s="2" t="s">
        <v>18</v>
      </c>
      <c r="B2" s="10">
        <v>7710.72</v>
      </c>
      <c r="C2" s="10">
        <v>7604.42</v>
      </c>
      <c r="D2" s="10">
        <v>7255.33</v>
      </c>
      <c r="E2" s="10">
        <v>7205.21</v>
      </c>
      <c r="F2" s="10">
        <v>6744.35</v>
      </c>
      <c r="G2" s="10">
        <v>6939.51</v>
      </c>
      <c r="H2" s="10">
        <v>8127.9</v>
      </c>
      <c r="I2" s="27">
        <v>8808.5</v>
      </c>
      <c r="J2" s="27">
        <v>8011.69</v>
      </c>
      <c r="K2" s="27">
        <v>7722.49</v>
      </c>
      <c r="L2" s="27">
        <v>7722.96</v>
      </c>
      <c r="M2" s="27">
        <v>8534.06</v>
      </c>
      <c r="N2" s="27">
        <v>9218.0400000000009</v>
      </c>
      <c r="O2" s="27">
        <v>10411.540000000001</v>
      </c>
      <c r="P2" s="27">
        <v>8408.7900000000009</v>
      </c>
      <c r="Q2" s="27">
        <v>8008.5</v>
      </c>
      <c r="R2" s="27">
        <v>8308.24</v>
      </c>
      <c r="S2" s="27">
        <v>8009.43</v>
      </c>
      <c r="T2" s="27">
        <v>8009.05</v>
      </c>
      <c r="U2" s="27">
        <v>8005.53</v>
      </c>
      <c r="V2" s="27">
        <v>8009.05</v>
      </c>
      <c r="W2" s="27">
        <v>8375.6</v>
      </c>
      <c r="X2" s="27">
        <v>8201.7999999999993</v>
      </c>
      <c r="Y2" s="27">
        <v>8917.6</v>
      </c>
      <c r="Z2" s="27">
        <v>11603.2</v>
      </c>
      <c r="AA2" s="27">
        <v>9603.2000000000007</v>
      </c>
      <c r="AB2" s="27">
        <v>9703</v>
      </c>
      <c r="AC2" s="27">
        <v>9703</v>
      </c>
      <c r="AD2" s="27">
        <v>10303.799999999999</v>
      </c>
      <c r="AE2" s="27">
        <v>8568.2000000000007</v>
      </c>
      <c r="AF2" s="27">
        <v>7202.2</v>
      </c>
      <c r="AG2" s="27">
        <v>7201.8</v>
      </c>
      <c r="AH2" s="27">
        <v>7202.4</v>
      </c>
      <c r="AI2" s="27">
        <v>8402</v>
      </c>
      <c r="AJ2" s="27">
        <v>7102.2</v>
      </c>
      <c r="AK2" s="27">
        <v>7154.2</v>
      </c>
      <c r="AL2" s="27">
        <v>7602</v>
      </c>
      <c r="AM2" s="27">
        <v>8202.2000000000007</v>
      </c>
      <c r="AN2" s="27">
        <v>7402.2</v>
      </c>
      <c r="AO2" s="27">
        <v>7402.2</v>
      </c>
      <c r="AP2" s="27">
        <v>7116.6</v>
      </c>
      <c r="AQ2" s="27">
        <v>8402.2000000000007</v>
      </c>
      <c r="AR2" s="27">
        <v>9352.2000000000007</v>
      </c>
      <c r="AS2" s="27">
        <v>8502.2000000000007</v>
      </c>
      <c r="AT2" s="27">
        <v>10463.799999999999</v>
      </c>
      <c r="AU2" s="27">
        <v>9867.7999999999993</v>
      </c>
      <c r="AV2" s="27">
        <v>9801.6</v>
      </c>
      <c r="AW2" s="27">
        <v>9902</v>
      </c>
      <c r="AX2" s="27">
        <v>9322.2000000000007</v>
      </c>
      <c r="AY2" s="27">
        <v>8301.6</v>
      </c>
      <c r="AZ2" s="27">
        <v>8302.6</v>
      </c>
      <c r="BA2" s="27">
        <v>8302.7999999999993</v>
      </c>
      <c r="BB2" s="27">
        <v>8502.4</v>
      </c>
      <c r="BC2" s="27">
        <v>9102.4</v>
      </c>
    </row>
    <row r="3" spans="1:57">
      <c r="A3" s="3" t="s">
        <v>19</v>
      </c>
      <c r="B3" s="10">
        <v>6210.13</v>
      </c>
      <c r="C3" s="10">
        <v>5903.87</v>
      </c>
      <c r="D3" s="10">
        <v>6786.7</v>
      </c>
      <c r="E3" s="10">
        <v>7813.45</v>
      </c>
      <c r="F3" s="10">
        <v>7813.45</v>
      </c>
      <c r="G3" s="10">
        <v>7624.27</v>
      </c>
      <c r="H3" s="10">
        <v>7913.45</v>
      </c>
      <c r="I3" s="27">
        <v>8038.11</v>
      </c>
      <c r="J3" s="27">
        <v>7910.21</v>
      </c>
      <c r="K3" s="27">
        <v>7913.45</v>
      </c>
      <c r="L3" s="27">
        <v>7624.27</v>
      </c>
      <c r="M3" s="27">
        <v>5669.96</v>
      </c>
      <c r="N3" s="27">
        <v>6701.42</v>
      </c>
      <c r="O3" s="27">
        <v>7707.16</v>
      </c>
      <c r="P3" s="27">
        <v>8145.45</v>
      </c>
      <c r="Q3" s="27">
        <v>6936.26</v>
      </c>
      <c r="R3" s="27">
        <v>7442.37</v>
      </c>
      <c r="S3" s="27">
        <v>6810.15</v>
      </c>
      <c r="T3" s="27">
        <v>6034.61</v>
      </c>
      <c r="U3" s="27">
        <v>6510.91</v>
      </c>
      <c r="V3" s="27">
        <v>6034.61</v>
      </c>
      <c r="W3" s="27">
        <v>7056.4</v>
      </c>
      <c r="X3" s="27">
        <v>4947.6000000000004</v>
      </c>
      <c r="Y3" s="27">
        <v>5350.8</v>
      </c>
      <c r="Z3" s="27">
        <v>6500.8</v>
      </c>
      <c r="AA3" s="27">
        <v>6501.6</v>
      </c>
      <c r="AB3" s="27">
        <v>6501.16</v>
      </c>
      <c r="AC3" s="27">
        <v>6501.18</v>
      </c>
      <c r="AD3" s="27">
        <v>6416</v>
      </c>
      <c r="AE3" s="27">
        <v>7900.8</v>
      </c>
      <c r="AF3" s="27">
        <v>6700.8</v>
      </c>
      <c r="AG3" s="27">
        <v>6701.4</v>
      </c>
      <c r="AH3" s="27">
        <v>6701.4</v>
      </c>
      <c r="AI3" s="27">
        <v>7801.6</v>
      </c>
      <c r="AJ3" s="27">
        <v>7019</v>
      </c>
      <c r="AK3" s="27">
        <v>5301.2</v>
      </c>
      <c r="AL3" s="27">
        <v>5601.2</v>
      </c>
      <c r="AM3" s="27">
        <v>4833.3999999999996</v>
      </c>
      <c r="AN3" s="27">
        <v>6100.4</v>
      </c>
      <c r="AO3" s="27">
        <v>6100.4</v>
      </c>
      <c r="AP3" s="27">
        <v>8300.4</v>
      </c>
      <c r="AQ3" s="27">
        <v>6700.4</v>
      </c>
      <c r="AR3" s="27">
        <v>8000.4</v>
      </c>
      <c r="AS3" s="27">
        <v>7000.4</v>
      </c>
      <c r="AT3" s="27">
        <v>8666.6</v>
      </c>
      <c r="AU3" s="27">
        <v>8500.7999999999993</v>
      </c>
      <c r="AV3" s="27">
        <v>8200.7999999999993</v>
      </c>
      <c r="AW3" s="27">
        <v>10000.6</v>
      </c>
      <c r="AX3" s="27">
        <v>4800.8</v>
      </c>
      <c r="AY3" s="27">
        <v>6151.6</v>
      </c>
      <c r="AZ3" s="27">
        <v>6401.4</v>
      </c>
      <c r="BA3" s="27">
        <v>8001.6</v>
      </c>
      <c r="BB3" s="27">
        <v>7902.4</v>
      </c>
      <c r="BC3" s="27">
        <v>8503.2000000000007</v>
      </c>
    </row>
    <row r="4" spans="1:57">
      <c r="A4" s="3" t="s">
        <v>20</v>
      </c>
      <c r="B4" s="10">
        <v>7904.92</v>
      </c>
      <c r="C4" s="10">
        <v>8858.86</v>
      </c>
      <c r="D4" s="10">
        <v>7908.69</v>
      </c>
      <c r="E4" s="10">
        <v>8019.58</v>
      </c>
      <c r="F4" s="10">
        <v>8625.18</v>
      </c>
      <c r="G4" s="10">
        <v>8403.64</v>
      </c>
      <c r="H4" s="10">
        <v>8205.0300000000007</v>
      </c>
      <c r="I4" s="27">
        <v>9405.07</v>
      </c>
      <c r="J4" s="27">
        <v>8266.33</v>
      </c>
      <c r="K4" s="27">
        <v>8608.06</v>
      </c>
      <c r="L4" s="27">
        <v>8608.06</v>
      </c>
      <c r="M4" s="27">
        <v>8243.11</v>
      </c>
      <c r="N4" s="27">
        <v>8609.08</v>
      </c>
      <c r="O4" s="27">
        <v>10250.280000000001</v>
      </c>
      <c r="P4" s="27">
        <v>8458.49</v>
      </c>
      <c r="Q4" s="27">
        <v>7947.22</v>
      </c>
      <c r="R4" s="27">
        <v>8120.47</v>
      </c>
      <c r="S4" s="27">
        <v>8319.99</v>
      </c>
      <c r="T4" s="27">
        <v>8609.2800000000007</v>
      </c>
      <c r="U4" s="27">
        <v>8609.26</v>
      </c>
      <c r="V4" s="27">
        <v>8609.2800000000007</v>
      </c>
      <c r="W4" s="27">
        <v>9002.4</v>
      </c>
      <c r="X4" s="27">
        <v>8267.4</v>
      </c>
      <c r="Y4" s="27">
        <v>8779</v>
      </c>
      <c r="Z4" s="27">
        <v>9502.2000000000007</v>
      </c>
      <c r="AA4" s="27">
        <v>8553.6</v>
      </c>
      <c r="AB4" s="27">
        <v>8933.6</v>
      </c>
      <c r="AC4" s="27">
        <v>9302.6</v>
      </c>
      <c r="AD4" s="27">
        <v>9252.6</v>
      </c>
      <c r="AE4" s="27">
        <v>8901.7999999999993</v>
      </c>
      <c r="AF4" s="27">
        <v>8802.2000000000007</v>
      </c>
      <c r="AG4" s="27">
        <v>8575.4</v>
      </c>
      <c r="AH4" s="27">
        <v>8268.4</v>
      </c>
      <c r="AI4" s="27">
        <v>8452.4</v>
      </c>
      <c r="AJ4" s="27">
        <v>6402.6</v>
      </c>
      <c r="AK4" s="27">
        <v>7002.89</v>
      </c>
      <c r="AL4" s="27">
        <v>6927</v>
      </c>
      <c r="AM4" s="27">
        <v>6501.4</v>
      </c>
      <c r="AN4" s="27">
        <v>6644.8</v>
      </c>
      <c r="AO4" s="27">
        <v>8295.2000000000007</v>
      </c>
      <c r="AP4" s="27">
        <v>9252</v>
      </c>
      <c r="AQ4" s="27">
        <v>8302.4</v>
      </c>
      <c r="AR4" s="27">
        <v>10402.4</v>
      </c>
      <c r="AS4" s="27">
        <v>11452</v>
      </c>
      <c r="AT4" s="27">
        <v>8251.7999999999993</v>
      </c>
      <c r="AU4" s="27">
        <v>11551.4</v>
      </c>
      <c r="AV4" s="27">
        <v>13301.6</v>
      </c>
      <c r="AW4" s="27">
        <v>12501.4</v>
      </c>
      <c r="AX4" s="27">
        <v>10767.4</v>
      </c>
      <c r="AY4" s="27">
        <v>8752.2000000000007</v>
      </c>
      <c r="AZ4" s="27">
        <v>8902.4</v>
      </c>
      <c r="BA4" s="27">
        <v>8401</v>
      </c>
      <c r="BB4" s="27">
        <v>6281.6</v>
      </c>
      <c r="BC4" s="27">
        <v>10303.200000000001</v>
      </c>
    </row>
    <row r="5" spans="1:57">
      <c r="A5" s="3" t="s">
        <v>21</v>
      </c>
      <c r="B5" s="10">
        <v>3203.86</v>
      </c>
      <c r="C5" s="10">
        <v>5650.87</v>
      </c>
      <c r="D5" s="10">
        <v>5030.13</v>
      </c>
      <c r="E5" s="10">
        <v>5789.81</v>
      </c>
      <c r="F5" s="10">
        <v>5707.96</v>
      </c>
      <c r="G5" s="10">
        <v>5807.68</v>
      </c>
      <c r="H5" s="10">
        <v>5036.3900000000003</v>
      </c>
      <c r="I5" s="27">
        <v>6079.67</v>
      </c>
      <c r="J5" s="27">
        <v>5738.67</v>
      </c>
      <c r="K5" s="27">
        <v>5710.67</v>
      </c>
      <c r="L5" s="27">
        <v>5707.68</v>
      </c>
      <c r="M5" s="27">
        <v>5707.67</v>
      </c>
      <c r="N5" s="27">
        <v>4504.13</v>
      </c>
      <c r="O5" s="27">
        <v>5999.16</v>
      </c>
      <c r="P5" s="27">
        <v>5807.85</v>
      </c>
      <c r="Q5" s="27">
        <v>5805.19</v>
      </c>
      <c r="R5" s="27">
        <v>4404.67</v>
      </c>
      <c r="S5" s="27">
        <v>5998.15</v>
      </c>
      <c r="T5" s="27">
        <v>6107.96</v>
      </c>
      <c r="U5" s="27">
        <v>5708.97</v>
      </c>
      <c r="V5" s="27">
        <v>6107.96</v>
      </c>
      <c r="W5" s="27">
        <v>5602</v>
      </c>
      <c r="X5" s="27">
        <v>5801.4</v>
      </c>
      <c r="Y5" s="27">
        <v>5701.8</v>
      </c>
      <c r="Z5" s="27">
        <v>5701.8</v>
      </c>
      <c r="AA5" s="27">
        <v>5701.6</v>
      </c>
      <c r="AB5" s="27">
        <v>5701.8</v>
      </c>
      <c r="AC5" s="27">
        <v>5702.04</v>
      </c>
      <c r="AD5" s="27">
        <v>5901.6</v>
      </c>
      <c r="AE5" s="27">
        <v>5902</v>
      </c>
      <c r="AF5" s="27">
        <v>6001.6</v>
      </c>
      <c r="AG5" s="27">
        <v>5901.6</v>
      </c>
      <c r="AH5" s="27">
        <v>6002</v>
      </c>
      <c r="AI5" s="27">
        <v>7151.8</v>
      </c>
      <c r="AJ5" s="27">
        <v>4705.6000000000004</v>
      </c>
      <c r="AK5" s="27">
        <v>4900.8</v>
      </c>
      <c r="AL5" s="27">
        <v>5502</v>
      </c>
      <c r="AM5" s="27">
        <v>6101.6</v>
      </c>
      <c r="AN5" s="27">
        <v>6101.4</v>
      </c>
      <c r="AO5" s="27">
        <v>6201.6</v>
      </c>
      <c r="AP5" s="27">
        <v>6201.4</v>
      </c>
      <c r="AQ5" s="27">
        <v>6201.2</v>
      </c>
      <c r="AR5" s="27">
        <v>7150.77</v>
      </c>
      <c r="AS5" s="27">
        <v>7201.2</v>
      </c>
      <c r="AT5" s="27">
        <v>6950.8</v>
      </c>
      <c r="AU5" s="27">
        <v>7801.2</v>
      </c>
      <c r="AV5" s="27">
        <v>8499</v>
      </c>
      <c r="AW5" s="27">
        <v>8451</v>
      </c>
      <c r="AX5" s="27">
        <v>5680.2</v>
      </c>
      <c r="AY5" s="27">
        <v>6801</v>
      </c>
      <c r="AZ5" s="27">
        <v>6900.8</v>
      </c>
      <c r="BA5" s="27">
        <v>6802</v>
      </c>
      <c r="BB5" s="27">
        <v>7101</v>
      </c>
      <c r="BC5" s="27">
        <v>7801</v>
      </c>
    </row>
    <row r="6" spans="1:57">
      <c r="A6" s="3" t="s">
        <v>22</v>
      </c>
      <c r="B6" s="10">
        <v>5543.17</v>
      </c>
      <c r="C6" s="10">
        <v>7569.92</v>
      </c>
      <c r="D6" s="10">
        <v>7747.45</v>
      </c>
      <c r="E6" s="10">
        <v>8511.02</v>
      </c>
      <c r="F6" s="10">
        <v>8511.02</v>
      </c>
      <c r="G6" s="10">
        <v>7444.57</v>
      </c>
      <c r="H6" s="10">
        <v>8158.47</v>
      </c>
      <c r="I6" s="27">
        <v>7807.73</v>
      </c>
      <c r="J6" s="27">
        <v>7107.73</v>
      </c>
      <c r="K6" s="27">
        <v>8511.02</v>
      </c>
      <c r="L6" s="27">
        <v>8511</v>
      </c>
      <c r="M6" s="27">
        <v>8557.98</v>
      </c>
      <c r="N6" s="27">
        <v>8915.1200000000008</v>
      </c>
      <c r="O6" s="27">
        <v>10220.86</v>
      </c>
      <c r="P6" s="27">
        <v>8810.76</v>
      </c>
      <c r="Q6" s="27">
        <v>8658.8799999999992</v>
      </c>
      <c r="R6" s="27">
        <v>8811.48</v>
      </c>
      <c r="S6" s="27">
        <v>8808.0300000000007</v>
      </c>
      <c r="T6" s="27">
        <v>8811.02</v>
      </c>
      <c r="U6" s="27">
        <v>8911</v>
      </c>
      <c r="V6" s="27">
        <v>8811.02</v>
      </c>
      <c r="W6" s="27">
        <v>8817.4</v>
      </c>
      <c r="X6" s="27">
        <v>9001.4</v>
      </c>
      <c r="Y6" s="27">
        <v>9001.7999999999993</v>
      </c>
      <c r="Z6" s="27">
        <v>9002</v>
      </c>
      <c r="AA6" s="27">
        <v>6997.2</v>
      </c>
      <c r="AB6" s="27">
        <v>6152.2</v>
      </c>
      <c r="AC6" s="27">
        <v>6151.4</v>
      </c>
      <c r="AD6" s="27">
        <v>9216.2000000000007</v>
      </c>
      <c r="AE6" s="27">
        <v>6976.2</v>
      </c>
      <c r="AF6" s="27">
        <v>6977</v>
      </c>
      <c r="AG6" s="27">
        <v>8312.7999999999993</v>
      </c>
      <c r="AH6" s="27">
        <v>6200.44</v>
      </c>
      <c r="AI6" s="27">
        <v>9801</v>
      </c>
      <c r="AJ6" s="27">
        <v>8501.2000000000007</v>
      </c>
      <c r="AK6" s="27">
        <v>9201.7999999999993</v>
      </c>
      <c r="AL6" s="27">
        <v>7001.6</v>
      </c>
      <c r="AM6" s="27">
        <v>9201.6</v>
      </c>
      <c r="AN6" s="27">
        <v>6867.6</v>
      </c>
      <c r="AO6" s="27">
        <v>7291</v>
      </c>
      <c r="AP6" s="27">
        <v>6682.2</v>
      </c>
      <c r="AQ6" s="27">
        <v>7902.2</v>
      </c>
      <c r="AR6" s="27">
        <v>9951.2000000000007</v>
      </c>
      <c r="AS6" s="27">
        <v>5666.8</v>
      </c>
      <c r="AT6" s="27">
        <v>5451.6</v>
      </c>
      <c r="AU6" s="27">
        <v>6851.4</v>
      </c>
      <c r="AV6" s="27">
        <v>5903</v>
      </c>
      <c r="AW6" s="27">
        <v>7050.8</v>
      </c>
      <c r="AX6" s="27">
        <v>8632.2000000000007</v>
      </c>
      <c r="AY6" s="27">
        <v>9842.7999999999993</v>
      </c>
      <c r="AZ6" s="27">
        <v>10787.8</v>
      </c>
      <c r="BA6" s="27">
        <v>10799.4</v>
      </c>
      <c r="BB6" s="27">
        <v>9302.4</v>
      </c>
      <c r="BC6" s="27">
        <v>10202.799999999999</v>
      </c>
    </row>
    <row r="7" spans="1:57">
      <c r="A7" s="3" t="s">
        <v>23</v>
      </c>
      <c r="B7" s="10">
        <v>9588.4699999999993</v>
      </c>
      <c r="C7" s="10">
        <v>8593.26</v>
      </c>
      <c r="D7" s="10">
        <v>8011.3</v>
      </c>
      <c r="E7" s="10">
        <v>10108.379999999999</v>
      </c>
      <c r="F7" s="10">
        <v>9211.2099999999991</v>
      </c>
      <c r="G7" s="10">
        <v>9210.69</v>
      </c>
      <c r="H7" s="10">
        <v>9211.07</v>
      </c>
      <c r="I7" s="27">
        <v>9811.02</v>
      </c>
      <c r="J7" s="27">
        <v>9211.06</v>
      </c>
      <c r="K7" s="27">
        <v>9311.44</v>
      </c>
      <c r="L7" s="27">
        <v>9311.43</v>
      </c>
      <c r="M7" s="27">
        <v>8271.9</v>
      </c>
      <c r="N7" s="27">
        <v>9488.0400000000009</v>
      </c>
      <c r="O7" s="27">
        <v>11313.74</v>
      </c>
      <c r="P7" s="27">
        <v>7630.05</v>
      </c>
      <c r="Q7" s="27">
        <v>8754.2999999999993</v>
      </c>
      <c r="R7" s="27">
        <v>8963.51</v>
      </c>
      <c r="S7" s="27">
        <v>8963.51</v>
      </c>
      <c r="T7" s="27">
        <v>8960.51</v>
      </c>
      <c r="U7" s="27">
        <v>9080.51</v>
      </c>
      <c r="V7" s="27">
        <v>8960.51</v>
      </c>
      <c r="W7" s="27">
        <v>9057.6</v>
      </c>
      <c r="X7" s="27">
        <v>10451.4</v>
      </c>
      <c r="Y7" s="27">
        <v>10452.200000000001</v>
      </c>
      <c r="Z7" s="27">
        <v>10070.200000000001</v>
      </c>
      <c r="AA7" s="27">
        <v>9066.6</v>
      </c>
      <c r="AB7" s="27">
        <v>9001.2000000000007</v>
      </c>
      <c r="AC7" s="27">
        <v>8401.6</v>
      </c>
      <c r="AD7" s="27">
        <v>8002.2</v>
      </c>
      <c r="AE7" s="27">
        <v>11201.96</v>
      </c>
      <c r="AF7" s="27">
        <v>11116.2</v>
      </c>
      <c r="AG7" s="27">
        <v>11052.6</v>
      </c>
      <c r="AH7" s="27">
        <v>9502.2000000000007</v>
      </c>
      <c r="AI7" s="27">
        <v>12402.4</v>
      </c>
      <c r="AJ7" s="27">
        <v>11102.78</v>
      </c>
      <c r="AK7" s="27">
        <v>11102.6</v>
      </c>
      <c r="AL7" s="27">
        <v>10437.879999999999</v>
      </c>
      <c r="AM7" s="27">
        <v>8766.7999999999993</v>
      </c>
      <c r="AN7" s="27">
        <v>9371.4</v>
      </c>
      <c r="AO7" s="27">
        <v>9650.6</v>
      </c>
      <c r="AP7" s="27">
        <v>9551.9500000000007</v>
      </c>
      <c r="AQ7" s="27">
        <v>10365.15</v>
      </c>
      <c r="AR7" s="27">
        <v>12374.42</v>
      </c>
      <c r="AS7" s="27">
        <v>14799.55</v>
      </c>
      <c r="AT7" s="27">
        <v>13713.95</v>
      </c>
      <c r="AU7" s="27">
        <v>11224.75</v>
      </c>
      <c r="AV7" s="27">
        <v>11263.81</v>
      </c>
      <c r="AW7" s="27">
        <v>10964.61</v>
      </c>
      <c r="AX7" s="27">
        <v>10121.61</v>
      </c>
      <c r="AY7" s="27">
        <v>10078.469999999999</v>
      </c>
      <c r="AZ7" s="27">
        <v>9357.27</v>
      </c>
      <c r="BA7" s="27">
        <v>10428.469999999999</v>
      </c>
      <c r="BB7" s="27">
        <v>10826.73</v>
      </c>
      <c r="BC7" s="27">
        <v>11785.73</v>
      </c>
    </row>
    <row r="8" spans="1:57">
      <c r="A8" s="3" t="s">
        <v>24</v>
      </c>
      <c r="B8" s="10">
        <v>10217.629999999999</v>
      </c>
      <c r="C8" s="10">
        <v>9807.35</v>
      </c>
      <c r="D8" s="10">
        <v>8910.32</v>
      </c>
      <c r="E8" s="10">
        <v>8910.4699999999993</v>
      </c>
      <c r="F8" s="10">
        <v>6040.83</v>
      </c>
      <c r="G8" s="10">
        <v>7913.18</v>
      </c>
      <c r="H8" s="10">
        <v>8035.42</v>
      </c>
      <c r="I8" s="27">
        <v>14473.36</v>
      </c>
      <c r="J8" s="27">
        <v>8824.2099999999991</v>
      </c>
      <c r="K8" s="27">
        <v>8021.51</v>
      </c>
      <c r="L8" s="27">
        <v>10546.57</v>
      </c>
      <c r="M8" s="27">
        <v>8738.7900000000009</v>
      </c>
      <c r="N8" s="27">
        <v>7504.67</v>
      </c>
      <c r="O8" s="27">
        <v>6529.28</v>
      </c>
      <c r="P8" s="27">
        <v>6668.36</v>
      </c>
      <c r="Q8" s="27">
        <v>5953.99</v>
      </c>
      <c r="R8" s="27">
        <v>8505.0300000000007</v>
      </c>
      <c r="S8" s="27">
        <v>8310.93</v>
      </c>
      <c r="T8" s="27">
        <v>8511.16</v>
      </c>
      <c r="U8" s="27">
        <v>8713.4500000000007</v>
      </c>
      <c r="V8" s="27">
        <v>8511.16</v>
      </c>
      <c r="W8" s="27">
        <v>10064.39</v>
      </c>
      <c r="X8" s="27">
        <v>8416.4</v>
      </c>
      <c r="Y8" s="27">
        <v>10101.4</v>
      </c>
      <c r="Z8" s="27">
        <v>9020.7999999999993</v>
      </c>
      <c r="AA8" s="27">
        <v>10602</v>
      </c>
      <c r="AB8" s="27">
        <v>8636.6</v>
      </c>
      <c r="AC8" s="27">
        <v>10401.799999999999</v>
      </c>
      <c r="AD8" s="27">
        <v>7800.8</v>
      </c>
      <c r="AE8" s="27">
        <v>7201</v>
      </c>
      <c r="AF8" s="27">
        <v>9901.2000000000007</v>
      </c>
      <c r="AG8" s="27">
        <v>10311.799999999999</v>
      </c>
      <c r="AH8" s="27">
        <v>8555.2999999999993</v>
      </c>
      <c r="AI8" s="27">
        <v>9797.4</v>
      </c>
      <c r="AJ8" s="27">
        <v>9502.4</v>
      </c>
      <c r="AK8" s="27">
        <v>8001.2</v>
      </c>
      <c r="AL8" s="27">
        <v>9274.4</v>
      </c>
      <c r="AM8" s="27">
        <v>9001.2000000000007</v>
      </c>
      <c r="AN8" s="27">
        <v>10172</v>
      </c>
      <c r="AO8" s="27">
        <v>10205.200000000001</v>
      </c>
      <c r="AP8" s="27">
        <v>10651.8</v>
      </c>
      <c r="AQ8" s="27">
        <v>11001.4</v>
      </c>
      <c r="AR8" s="27">
        <v>11402.2</v>
      </c>
      <c r="AS8" s="27">
        <v>11051.8</v>
      </c>
      <c r="AT8" s="27">
        <v>12601.4</v>
      </c>
      <c r="AU8" s="27">
        <v>12921.4</v>
      </c>
      <c r="AV8" s="27">
        <v>10721.4</v>
      </c>
      <c r="AW8" s="27">
        <v>8919</v>
      </c>
      <c r="AX8" s="27">
        <v>7902.4</v>
      </c>
      <c r="AY8" s="27">
        <v>7401.6</v>
      </c>
      <c r="AZ8" s="27">
        <v>11203.8</v>
      </c>
      <c r="BA8" s="27">
        <v>11003.4</v>
      </c>
      <c r="BB8" s="27">
        <v>10261.4</v>
      </c>
      <c r="BC8" s="27">
        <v>9902.2000000000007</v>
      </c>
    </row>
    <row r="9" spans="1:57">
      <c r="A9" s="3" t="s">
        <v>25</v>
      </c>
      <c r="B9" s="10">
        <v>7510.44</v>
      </c>
      <c r="C9" s="10">
        <v>7997.46</v>
      </c>
      <c r="D9" s="10">
        <v>7021.24</v>
      </c>
      <c r="E9" s="10">
        <v>7310.78</v>
      </c>
      <c r="F9" s="10">
        <v>6107.92</v>
      </c>
      <c r="G9" s="10">
        <v>6310.13</v>
      </c>
      <c r="H9" s="10">
        <v>6510.3</v>
      </c>
      <c r="I9" s="27">
        <v>5410.44</v>
      </c>
      <c r="J9" s="27">
        <v>6511.58</v>
      </c>
      <c r="K9" s="27">
        <v>6510.3</v>
      </c>
      <c r="L9" s="27">
        <v>6510.3</v>
      </c>
      <c r="M9" s="27">
        <v>6510.3</v>
      </c>
      <c r="N9" s="27">
        <v>6510.3</v>
      </c>
      <c r="O9" s="27">
        <v>7310.3</v>
      </c>
      <c r="P9" s="27">
        <v>6510.3</v>
      </c>
      <c r="Q9" s="27">
        <v>6510.36</v>
      </c>
      <c r="R9" s="27">
        <v>7307.3</v>
      </c>
      <c r="S9" s="27">
        <v>7807.14</v>
      </c>
      <c r="T9" s="27">
        <v>8354.2999999999993</v>
      </c>
      <c r="U9" s="27">
        <v>6510.3</v>
      </c>
      <c r="V9" s="27">
        <v>8354.2999999999993</v>
      </c>
      <c r="W9" s="27">
        <v>7501.8</v>
      </c>
      <c r="X9" s="27">
        <v>5800.6</v>
      </c>
      <c r="Y9" s="27">
        <v>5817.8</v>
      </c>
      <c r="Z9" s="27">
        <v>7218</v>
      </c>
      <c r="AA9" s="27">
        <v>7618.8</v>
      </c>
      <c r="AB9" s="27">
        <v>7218.2</v>
      </c>
      <c r="AC9" s="27">
        <v>5817.8</v>
      </c>
      <c r="AD9" s="27">
        <v>6251.6</v>
      </c>
      <c r="AE9" s="27">
        <v>5752</v>
      </c>
      <c r="AF9" s="27">
        <v>4601.6000000000004</v>
      </c>
      <c r="AG9" s="27">
        <v>6001.2</v>
      </c>
      <c r="AH9" s="27">
        <v>7801.8</v>
      </c>
      <c r="AI9" s="27">
        <v>11169.93</v>
      </c>
      <c r="AJ9" s="27">
        <v>8801.93</v>
      </c>
      <c r="AK9" s="27">
        <v>8834.93</v>
      </c>
      <c r="AL9" s="27">
        <v>10535.13</v>
      </c>
      <c r="AM9" s="27">
        <v>10334.93</v>
      </c>
      <c r="AN9" s="27">
        <v>11244.13</v>
      </c>
      <c r="AO9" s="27">
        <v>10643.33</v>
      </c>
      <c r="AP9" s="27">
        <v>11536.93</v>
      </c>
      <c r="AQ9" s="27">
        <v>10785.53</v>
      </c>
      <c r="AR9" s="27">
        <v>12887.13</v>
      </c>
      <c r="AS9" s="27">
        <v>11237.13</v>
      </c>
      <c r="AT9" s="27">
        <v>13665.93</v>
      </c>
      <c r="AU9" s="27">
        <v>13936.73</v>
      </c>
      <c r="AV9" s="27">
        <v>13786.33</v>
      </c>
      <c r="AW9" s="27">
        <v>14685.33</v>
      </c>
      <c r="AX9" s="27">
        <v>11936.73</v>
      </c>
      <c r="AY9" s="27">
        <v>11946.53</v>
      </c>
      <c r="AZ9" s="27">
        <v>11944.93</v>
      </c>
      <c r="BA9" s="27">
        <v>11738.33</v>
      </c>
      <c r="BB9" s="27">
        <v>11238.33</v>
      </c>
      <c r="BC9" s="27">
        <v>12437.93</v>
      </c>
    </row>
    <row r="10" spans="1:57">
      <c r="A10" s="3" t="s">
        <v>26</v>
      </c>
      <c r="B10" s="10">
        <v>18026.03</v>
      </c>
      <c r="C10" s="10">
        <v>20029.96</v>
      </c>
      <c r="D10" s="10">
        <v>18017.96</v>
      </c>
      <c r="E10" s="10">
        <v>18017.98</v>
      </c>
      <c r="F10" s="10">
        <v>18017.96</v>
      </c>
      <c r="G10" s="10">
        <v>16814.61</v>
      </c>
      <c r="H10" s="10">
        <v>16861.61</v>
      </c>
      <c r="I10" s="27">
        <v>17214.61</v>
      </c>
      <c r="J10" s="27">
        <v>16814.669999999998</v>
      </c>
      <c r="K10" s="27">
        <v>18217.96</v>
      </c>
      <c r="L10" s="27">
        <v>16012.39</v>
      </c>
      <c r="M10" s="27">
        <v>15445.56</v>
      </c>
      <c r="N10" s="27">
        <v>14746.01</v>
      </c>
      <c r="O10" s="27">
        <v>16611.400000000001</v>
      </c>
      <c r="P10" s="27">
        <v>17204.759999999998</v>
      </c>
      <c r="Q10" s="27">
        <v>16047.76</v>
      </c>
      <c r="R10" s="27">
        <v>16282.74</v>
      </c>
      <c r="S10" s="27">
        <v>15014.38</v>
      </c>
      <c r="T10" s="27">
        <v>15715.38</v>
      </c>
      <c r="U10" s="27">
        <v>17617.669999999998</v>
      </c>
      <c r="V10" s="27">
        <v>15715.38</v>
      </c>
      <c r="W10" s="27">
        <v>19584.560000000001</v>
      </c>
      <c r="X10" s="27">
        <v>20031.36</v>
      </c>
      <c r="Y10" s="27">
        <v>23593.56</v>
      </c>
      <c r="Z10" s="27">
        <v>18858.560000000001</v>
      </c>
      <c r="AA10" s="27">
        <v>18238.560000000001</v>
      </c>
      <c r="AB10" s="27">
        <v>19863.580000000002</v>
      </c>
      <c r="AC10" s="27">
        <v>19753.53</v>
      </c>
      <c r="AD10" s="27">
        <v>18403.73</v>
      </c>
      <c r="AE10" s="27">
        <v>16784.13</v>
      </c>
      <c r="AF10" s="27">
        <v>15517.93</v>
      </c>
      <c r="AG10" s="27">
        <v>16759.89</v>
      </c>
      <c r="AH10" s="27">
        <v>20011.53</v>
      </c>
      <c r="AI10" s="27">
        <v>15034.6</v>
      </c>
      <c r="AJ10" s="27">
        <v>13604</v>
      </c>
      <c r="AK10" s="27">
        <v>14910.6</v>
      </c>
      <c r="AL10" s="27">
        <v>15313</v>
      </c>
      <c r="AM10" s="27">
        <v>16403.8</v>
      </c>
      <c r="AN10" s="27">
        <v>14933.2</v>
      </c>
      <c r="AO10" s="27">
        <v>16453.599999999999</v>
      </c>
      <c r="AP10" s="27">
        <v>16703.400000000001</v>
      </c>
      <c r="AQ10" s="27">
        <v>17003.599999999999</v>
      </c>
      <c r="AR10" s="27">
        <v>18653.599999999999</v>
      </c>
      <c r="AS10" s="27">
        <v>19874.2</v>
      </c>
      <c r="AT10" s="27">
        <v>24552.6</v>
      </c>
      <c r="AU10" s="27">
        <v>23703.8</v>
      </c>
      <c r="AV10" s="27">
        <v>27952.2</v>
      </c>
      <c r="AW10" s="27">
        <v>22754.799999999999</v>
      </c>
      <c r="AX10" s="27">
        <v>23343.599999999999</v>
      </c>
      <c r="AY10" s="27">
        <v>17375.599999999999</v>
      </c>
      <c r="AZ10" s="27">
        <v>16304.8</v>
      </c>
      <c r="BA10" s="27">
        <v>16012.2</v>
      </c>
      <c r="BB10" s="27">
        <v>16305.6</v>
      </c>
      <c r="BC10" s="27">
        <v>20104.8</v>
      </c>
    </row>
    <row r="11" spans="1:57">
      <c r="A11" s="3" t="s">
        <v>27</v>
      </c>
      <c r="B11" s="10">
        <v>8010.4</v>
      </c>
      <c r="C11" s="10">
        <v>8804.57</v>
      </c>
      <c r="D11" s="10">
        <v>8010.54</v>
      </c>
      <c r="E11" s="10">
        <v>7722.01</v>
      </c>
      <c r="F11" s="10">
        <v>8010.56</v>
      </c>
      <c r="G11" s="10">
        <v>7951.27</v>
      </c>
      <c r="H11" s="10">
        <v>6607.16</v>
      </c>
      <c r="I11" s="27">
        <v>8611.19</v>
      </c>
      <c r="J11" s="27">
        <v>8010.57</v>
      </c>
      <c r="K11" s="27">
        <v>8010.45</v>
      </c>
      <c r="L11" s="27">
        <v>7535.66</v>
      </c>
      <c r="M11" s="27">
        <v>8007.58</v>
      </c>
      <c r="N11" s="27">
        <v>8013.66</v>
      </c>
      <c r="O11" s="27">
        <v>9430.4500000000007</v>
      </c>
      <c r="P11" s="27">
        <v>6607.28</v>
      </c>
      <c r="Q11" s="27">
        <v>6607.32</v>
      </c>
      <c r="R11" s="27">
        <v>6607.28</v>
      </c>
      <c r="S11" s="27">
        <v>6607.28</v>
      </c>
      <c r="T11" s="27">
        <v>8410.2800000000007</v>
      </c>
      <c r="U11" s="27">
        <v>7007.28</v>
      </c>
      <c r="V11" s="27">
        <v>8410.2800000000007</v>
      </c>
      <c r="W11" s="27">
        <v>7001.6</v>
      </c>
      <c r="X11" s="27">
        <v>7001.4</v>
      </c>
      <c r="Y11" s="27">
        <v>5201.3999999999996</v>
      </c>
      <c r="Z11" s="27">
        <v>7001.6</v>
      </c>
      <c r="AA11" s="27">
        <v>7002.6</v>
      </c>
      <c r="AB11" s="27">
        <v>6716.4</v>
      </c>
      <c r="AC11" s="27">
        <v>8401.6</v>
      </c>
      <c r="AD11" s="27">
        <v>7001.4</v>
      </c>
      <c r="AE11" s="27">
        <v>8402.2000000000007</v>
      </c>
      <c r="AF11" s="27">
        <v>8116.8</v>
      </c>
      <c r="AG11" s="27">
        <v>5251.4</v>
      </c>
      <c r="AH11" s="27">
        <v>5701</v>
      </c>
      <c r="AI11" s="27">
        <v>8001.2</v>
      </c>
      <c r="AJ11" s="27">
        <v>8202.4</v>
      </c>
      <c r="AK11" s="27">
        <v>8201.7999999999993</v>
      </c>
      <c r="AL11" s="27">
        <v>8110</v>
      </c>
      <c r="AM11" s="27">
        <v>8201.7999999999993</v>
      </c>
      <c r="AN11" s="27">
        <v>8201.7999999999993</v>
      </c>
      <c r="AO11" s="27">
        <v>8202</v>
      </c>
      <c r="AP11" s="27">
        <v>8302</v>
      </c>
      <c r="AQ11" s="27">
        <v>8302</v>
      </c>
      <c r="AR11" s="27">
        <v>9701.7999999999993</v>
      </c>
      <c r="AS11" s="27">
        <v>8501.7999999999993</v>
      </c>
      <c r="AT11" s="27">
        <v>8233</v>
      </c>
      <c r="AU11" s="27">
        <v>8601.6</v>
      </c>
      <c r="AV11" s="27">
        <v>8751.6</v>
      </c>
      <c r="AW11" s="27">
        <v>7652.6</v>
      </c>
      <c r="AX11" s="27">
        <v>7660.6</v>
      </c>
      <c r="AY11" s="27">
        <v>7702.2</v>
      </c>
      <c r="AZ11" s="27">
        <v>9302.4</v>
      </c>
      <c r="BA11" s="27">
        <v>9010</v>
      </c>
      <c r="BB11" s="27">
        <v>7703.2</v>
      </c>
      <c r="BC11" s="27">
        <v>8802.2000000000007</v>
      </c>
    </row>
    <row r="12" spans="1:57">
      <c r="A12" s="3" t="s">
        <v>28</v>
      </c>
      <c r="B12" s="10">
        <v>12020.03</v>
      </c>
      <c r="C12" s="10">
        <v>11811.01</v>
      </c>
      <c r="D12" s="10">
        <v>13788.33</v>
      </c>
      <c r="E12" s="10">
        <v>11743.31</v>
      </c>
      <c r="F12" s="10">
        <v>11820.17</v>
      </c>
      <c r="G12" s="10">
        <v>11820.03</v>
      </c>
      <c r="H12" s="10">
        <v>11781.26</v>
      </c>
      <c r="I12" s="27">
        <v>14432.32</v>
      </c>
      <c r="J12" s="27">
        <v>12695.74</v>
      </c>
      <c r="K12" s="27">
        <v>10249.16</v>
      </c>
      <c r="L12" s="27">
        <v>13228.1</v>
      </c>
      <c r="M12" s="27">
        <v>12561.26</v>
      </c>
      <c r="N12" s="27">
        <v>11820.03</v>
      </c>
      <c r="O12" s="27">
        <v>14220.03</v>
      </c>
      <c r="P12" s="27">
        <v>11820.03</v>
      </c>
      <c r="Q12" s="27">
        <v>11820.18</v>
      </c>
      <c r="R12" s="27">
        <v>11820.09</v>
      </c>
      <c r="S12" s="27">
        <v>11820.03</v>
      </c>
      <c r="T12" s="27">
        <v>11920.09</v>
      </c>
      <c r="U12" s="27">
        <v>10118.39</v>
      </c>
      <c r="V12" s="27">
        <v>11920.09</v>
      </c>
      <c r="W12" s="27">
        <v>11625.6</v>
      </c>
      <c r="X12" s="27">
        <v>11801.8</v>
      </c>
      <c r="Y12" s="27">
        <v>13663.6</v>
      </c>
      <c r="Z12" s="27">
        <v>12302.4</v>
      </c>
      <c r="AA12" s="27">
        <v>14403.8</v>
      </c>
      <c r="AB12" s="27">
        <v>13903.2</v>
      </c>
      <c r="AC12" s="27">
        <v>10602.4</v>
      </c>
      <c r="AD12" s="27">
        <v>10903</v>
      </c>
      <c r="AE12" s="27">
        <v>12934.2</v>
      </c>
      <c r="AF12" s="27">
        <v>16302.2</v>
      </c>
      <c r="AG12" s="27">
        <v>13402.6</v>
      </c>
      <c r="AH12" s="27">
        <v>13403</v>
      </c>
      <c r="AI12" s="27">
        <v>13585.6</v>
      </c>
      <c r="AJ12" s="27">
        <v>12204</v>
      </c>
      <c r="AK12" s="27">
        <v>13752.6</v>
      </c>
      <c r="AL12" s="27">
        <v>14502.8</v>
      </c>
      <c r="AM12" s="27">
        <v>13587.4</v>
      </c>
      <c r="AN12" s="27">
        <v>12850</v>
      </c>
      <c r="AO12" s="27">
        <v>14826.6</v>
      </c>
      <c r="AP12" s="27">
        <v>14185.2</v>
      </c>
      <c r="AQ12" s="27">
        <v>14778.6</v>
      </c>
      <c r="AR12" s="27">
        <v>16953.41</v>
      </c>
      <c r="AS12" s="27">
        <v>18252</v>
      </c>
      <c r="AT12" s="27">
        <v>22308.2</v>
      </c>
      <c r="AU12" s="27">
        <v>23903.200000000001</v>
      </c>
      <c r="AV12" s="27">
        <v>23769.4</v>
      </c>
      <c r="AW12" s="27">
        <v>21885.200000000001</v>
      </c>
      <c r="AX12" s="27">
        <v>15604.2</v>
      </c>
      <c r="AY12" s="27">
        <v>17055.599999999999</v>
      </c>
      <c r="AZ12" s="27">
        <v>12877.2</v>
      </c>
      <c r="BA12" s="27">
        <v>13604.8</v>
      </c>
      <c r="BB12" s="27">
        <v>12856.6</v>
      </c>
      <c r="BC12" s="27">
        <v>13812.2</v>
      </c>
    </row>
    <row r="13" spans="1:57">
      <c r="A13" s="3" t="s">
        <v>29</v>
      </c>
      <c r="B13" s="10">
        <v>8013.4</v>
      </c>
      <c r="C13" s="10">
        <v>9007.4500000000007</v>
      </c>
      <c r="D13" s="10">
        <v>7061.68</v>
      </c>
      <c r="E13" s="10">
        <v>8160.45</v>
      </c>
      <c r="F13" s="10">
        <v>8013.45</v>
      </c>
      <c r="G13" s="10">
        <v>8013.45</v>
      </c>
      <c r="H13" s="10">
        <v>8013.45</v>
      </c>
      <c r="I13" s="27">
        <v>8613.4500000000007</v>
      </c>
      <c r="J13" s="27">
        <v>8013.45</v>
      </c>
      <c r="K13" s="27">
        <v>7809.11</v>
      </c>
      <c r="L13" s="27">
        <v>7857.03</v>
      </c>
      <c r="M13" s="27">
        <v>7541.8</v>
      </c>
      <c r="N13" s="27">
        <v>6607.16</v>
      </c>
      <c r="O13" s="27">
        <v>9007.57</v>
      </c>
      <c r="P13" s="27">
        <v>7557.67</v>
      </c>
      <c r="Q13" s="27">
        <v>7107.32</v>
      </c>
      <c r="R13" s="27">
        <v>7707.57</v>
      </c>
      <c r="S13" s="27">
        <v>7707.57</v>
      </c>
      <c r="T13" s="27">
        <v>7699.57</v>
      </c>
      <c r="U13" s="27">
        <v>7727.92</v>
      </c>
      <c r="V13" s="27">
        <v>7699.57</v>
      </c>
      <c r="W13" s="27">
        <v>8051.6</v>
      </c>
      <c r="X13" s="27">
        <v>7701</v>
      </c>
      <c r="Y13" s="27">
        <v>7701.8</v>
      </c>
      <c r="Z13" s="27">
        <v>7801.8</v>
      </c>
      <c r="AA13" s="27">
        <v>7802.4</v>
      </c>
      <c r="AB13" s="27">
        <v>7710.2</v>
      </c>
      <c r="AC13" s="27">
        <v>7801.8</v>
      </c>
      <c r="AD13" s="27">
        <v>8201.6</v>
      </c>
      <c r="AE13" s="27">
        <v>9267.6</v>
      </c>
      <c r="AF13" s="27">
        <v>8701</v>
      </c>
      <c r="AG13" s="27">
        <v>8401.4</v>
      </c>
      <c r="AH13" s="27">
        <v>8201.6</v>
      </c>
      <c r="AI13" s="27">
        <v>9452.4</v>
      </c>
      <c r="AJ13" s="27">
        <v>6701.8</v>
      </c>
      <c r="AK13" s="27">
        <v>7503.4</v>
      </c>
      <c r="AL13" s="27">
        <v>7724</v>
      </c>
      <c r="AM13" s="27">
        <v>8101.2</v>
      </c>
      <c r="AN13" s="27">
        <v>8029</v>
      </c>
      <c r="AO13" s="27">
        <v>8209.4</v>
      </c>
      <c r="AP13" s="27">
        <v>8016.6</v>
      </c>
      <c r="AQ13" s="27">
        <v>8490.6</v>
      </c>
      <c r="AR13" s="27">
        <v>8351.2000000000007</v>
      </c>
      <c r="AS13" s="27">
        <v>8101.6</v>
      </c>
      <c r="AT13" s="27">
        <v>8701.6</v>
      </c>
      <c r="AU13" s="27">
        <v>8301.4</v>
      </c>
      <c r="AV13" s="27">
        <v>7368.8</v>
      </c>
      <c r="AW13" s="27">
        <v>5601.2</v>
      </c>
      <c r="AX13" s="27">
        <v>8982.7999999999993</v>
      </c>
      <c r="AY13" s="27">
        <v>8201.4</v>
      </c>
      <c r="AZ13" s="27">
        <v>9903.2000000000007</v>
      </c>
      <c r="BA13" s="27">
        <v>9903.2000000000007</v>
      </c>
      <c r="BB13" s="27">
        <v>9803.7999999999993</v>
      </c>
      <c r="BC13" s="27">
        <v>8267</v>
      </c>
    </row>
    <row r="14" spans="1:57">
      <c r="A14" s="3" t="s">
        <v>30</v>
      </c>
      <c r="B14" s="10">
        <v>7018.15</v>
      </c>
      <c r="C14" s="10">
        <v>7723.96</v>
      </c>
      <c r="D14" s="10">
        <v>7405.97</v>
      </c>
      <c r="E14" s="10">
        <v>7079.94</v>
      </c>
      <c r="F14" s="10">
        <v>7079.96</v>
      </c>
      <c r="G14" s="10">
        <v>7079.97</v>
      </c>
      <c r="H14" s="10">
        <v>7079.96</v>
      </c>
      <c r="I14" s="27">
        <v>7679.96</v>
      </c>
      <c r="J14" s="27">
        <v>7088.42</v>
      </c>
      <c r="K14" s="27">
        <v>7682.96</v>
      </c>
      <c r="L14" s="27">
        <v>6982.97</v>
      </c>
      <c r="M14" s="27">
        <v>6982.96</v>
      </c>
      <c r="N14" s="27">
        <v>6782.96</v>
      </c>
      <c r="O14" s="27">
        <v>8371.9599999999991</v>
      </c>
      <c r="P14" s="27">
        <v>6782.97</v>
      </c>
      <c r="Q14" s="27">
        <v>6606.96</v>
      </c>
      <c r="R14" s="27">
        <v>6580.22</v>
      </c>
      <c r="S14" s="27">
        <v>7483.96</v>
      </c>
      <c r="T14" s="27">
        <v>6982.96</v>
      </c>
      <c r="U14" s="27">
        <v>6982.97</v>
      </c>
      <c r="V14" s="27">
        <v>6982.96</v>
      </c>
      <c r="W14" s="27">
        <v>6348</v>
      </c>
      <c r="X14" s="27">
        <v>10580</v>
      </c>
      <c r="Y14" s="27">
        <v>8475.2000000000007</v>
      </c>
      <c r="Z14" s="27">
        <v>8375.4</v>
      </c>
      <c r="AA14" s="27">
        <v>7340.8</v>
      </c>
      <c r="AB14" s="27">
        <v>7751.77</v>
      </c>
      <c r="AC14" s="27">
        <v>9852.2000000000007</v>
      </c>
      <c r="AD14" s="27">
        <v>9852.6</v>
      </c>
      <c r="AE14" s="27">
        <v>9675</v>
      </c>
      <c r="AF14" s="27">
        <v>8759</v>
      </c>
      <c r="AG14" s="27">
        <v>8327.4</v>
      </c>
      <c r="AH14" s="27">
        <v>8353.27</v>
      </c>
      <c r="AI14" s="27">
        <v>8951.2000000000007</v>
      </c>
      <c r="AJ14" s="27">
        <v>9634.4</v>
      </c>
      <c r="AK14" s="27">
        <v>9702.7999999999993</v>
      </c>
      <c r="AL14" s="27">
        <v>10203</v>
      </c>
      <c r="AM14" s="27">
        <v>9918.2000000000007</v>
      </c>
      <c r="AN14" s="27">
        <v>9576</v>
      </c>
      <c r="AO14" s="27">
        <v>9774</v>
      </c>
      <c r="AP14" s="27">
        <v>7110.8</v>
      </c>
      <c r="AQ14" s="27">
        <v>10101</v>
      </c>
      <c r="AR14" s="27">
        <v>10502.2</v>
      </c>
      <c r="AS14" s="27">
        <v>9202.2000000000007</v>
      </c>
      <c r="AT14" s="27">
        <v>9302.2000000000007</v>
      </c>
      <c r="AU14" s="27">
        <v>9335.7999999999993</v>
      </c>
      <c r="AV14" s="27">
        <v>9526.6</v>
      </c>
      <c r="AW14" s="27">
        <v>8888.7999999999993</v>
      </c>
      <c r="AX14" s="27">
        <v>9842.6</v>
      </c>
      <c r="AY14" s="27">
        <v>6276</v>
      </c>
      <c r="AZ14" s="27">
        <v>6403.2</v>
      </c>
      <c r="BA14" s="27">
        <v>7405</v>
      </c>
      <c r="BB14" s="27">
        <v>6256.4</v>
      </c>
      <c r="BC14" s="27">
        <v>9302.6</v>
      </c>
    </row>
    <row r="15" spans="1:57">
      <c r="A15" s="3" t="s">
        <v>31</v>
      </c>
      <c r="B15" s="10">
        <v>10595.65</v>
      </c>
      <c r="C15" s="10">
        <v>11202.45</v>
      </c>
      <c r="D15" s="10">
        <v>9910.44</v>
      </c>
      <c r="E15" s="10">
        <v>9673.42</v>
      </c>
      <c r="F15" s="10">
        <v>10310.549999999999</v>
      </c>
      <c r="G15" s="10">
        <v>9909.17</v>
      </c>
      <c r="H15" s="10">
        <v>9071.2999999999993</v>
      </c>
      <c r="I15" s="27">
        <v>11084.31</v>
      </c>
      <c r="J15" s="27">
        <v>10497.31</v>
      </c>
      <c r="K15" s="27">
        <v>9903.31</v>
      </c>
      <c r="L15" s="27">
        <v>9297.7099999999991</v>
      </c>
      <c r="M15" s="27">
        <v>9041.57</v>
      </c>
      <c r="N15" s="27">
        <v>10960.25</v>
      </c>
      <c r="O15" s="27">
        <v>11480.26</v>
      </c>
      <c r="P15" s="27">
        <v>10260.76</v>
      </c>
      <c r="Q15" s="27">
        <v>9755.36</v>
      </c>
      <c r="R15" s="27">
        <v>9975.4</v>
      </c>
      <c r="S15" s="27">
        <v>9871.15</v>
      </c>
      <c r="T15" s="27">
        <v>9137.08</v>
      </c>
      <c r="U15" s="27">
        <v>9073.09</v>
      </c>
      <c r="V15" s="27">
        <v>9137.08</v>
      </c>
      <c r="W15" s="27">
        <v>10104.51</v>
      </c>
      <c r="X15" s="27">
        <v>10257.709999999999</v>
      </c>
      <c r="Y15" s="27">
        <v>10196.709999999999</v>
      </c>
      <c r="Z15" s="27">
        <v>12051.11</v>
      </c>
      <c r="AA15" s="27">
        <v>8785.89</v>
      </c>
      <c r="AB15" s="27">
        <v>8509.2900000000009</v>
      </c>
      <c r="AC15" s="27">
        <v>9494.2900000000009</v>
      </c>
      <c r="AD15" s="27">
        <v>8321.49</v>
      </c>
      <c r="AE15" s="27">
        <v>9196.2900000000009</v>
      </c>
      <c r="AF15" s="27">
        <v>9494.2900000000009</v>
      </c>
      <c r="AG15" s="27">
        <v>9032.49</v>
      </c>
      <c r="AH15" s="27">
        <v>8271.08</v>
      </c>
      <c r="AI15" s="27">
        <v>11545.69</v>
      </c>
      <c r="AJ15" s="27">
        <v>9335.69</v>
      </c>
      <c r="AK15" s="27">
        <v>9494.41</v>
      </c>
      <c r="AL15" s="27">
        <v>9494.2900000000009</v>
      </c>
      <c r="AM15" s="27">
        <v>9494.49</v>
      </c>
      <c r="AN15" s="27">
        <v>9494.09</v>
      </c>
      <c r="AO15" s="27">
        <v>10054.49</v>
      </c>
      <c r="AP15" s="27">
        <v>12014.69</v>
      </c>
      <c r="AQ15" s="27">
        <v>9652.42</v>
      </c>
      <c r="AR15" s="27">
        <v>14533.09</v>
      </c>
      <c r="AS15" s="27">
        <v>12021.09</v>
      </c>
      <c r="AT15" s="27">
        <v>12021.29</v>
      </c>
      <c r="AU15" s="27">
        <v>13806.29</v>
      </c>
      <c r="AV15" s="27">
        <v>13709.89</v>
      </c>
      <c r="AW15" s="27">
        <v>14106.89</v>
      </c>
      <c r="AX15" s="27">
        <v>13621.09</v>
      </c>
      <c r="AY15" s="27">
        <v>13799.29</v>
      </c>
      <c r="AZ15" s="27">
        <v>13800.09</v>
      </c>
      <c r="BA15" s="27">
        <v>13614.69</v>
      </c>
      <c r="BB15" s="27">
        <v>13799.69</v>
      </c>
      <c r="BC15" s="27">
        <v>15585.89</v>
      </c>
    </row>
    <row r="16" spans="1:57">
      <c r="A16" s="3" t="s">
        <v>32</v>
      </c>
      <c r="B16" s="10">
        <v>7297.29</v>
      </c>
      <c r="C16" s="10">
        <v>9138.94</v>
      </c>
      <c r="D16" s="10">
        <v>8872.43</v>
      </c>
      <c r="E16" s="10">
        <v>8766.7900000000009</v>
      </c>
      <c r="F16" s="10">
        <v>9167.4500000000007</v>
      </c>
      <c r="G16" s="10">
        <v>5709.81</v>
      </c>
      <c r="H16" s="10">
        <v>6252.01</v>
      </c>
      <c r="I16" s="27">
        <v>4604.24</v>
      </c>
      <c r="J16" s="27">
        <v>8129.39</v>
      </c>
      <c r="K16" s="27">
        <v>8493.34</v>
      </c>
      <c r="L16" s="27">
        <v>8157.96</v>
      </c>
      <c r="M16" s="27">
        <v>8337.73</v>
      </c>
      <c r="N16" s="27">
        <v>7655.48</v>
      </c>
      <c r="O16" s="27">
        <v>7652.51</v>
      </c>
      <c r="P16" s="27">
        <v>5959.26</v>
      </c>
      <c r="Q16" s="27">
        <v>7352.54</v>
      </c>
      <c r="R16" s="27">
        <v>5359.05</v>
      </c>
      <c r="S16" s="27">
        <v>8287.0400000000009</v>
      </c>
      <c r="T16" s="27">
        <v>9255.31</v>
      </c>
      <c r="U16" s="27">
        <v>8904.16</v>
      </c>
      <c r="V16" s="27">
        <v>9255.31</v>
      </c>
      <c r="W16" s="27">
        <v>8943.6</v>
      </c>
      <c r="X16" s="27">
        <v>8375.2000000000007</v>
      </c>
      <c r="Y16" s="27">
        <v>7401.2</v>
      </c>
      <c r="Z16" s="27">
        <v>7802</v>
      </c>
      <c r="AA16" s="27">
        <v>5501.6</v>
      </c>
      <c r="AB16" s="27">
        <v>4600.8</v>
      </c>
      <c r="AC16" s="27">
        <v>5851.8</v>
      </c>
      <c r="AD16" s="27">
        <v>4050.6</v>
      </c>
      <c r="AE16" s="27">
        <v>9151.2000000000007</v>
      </c>
      <c r="AF16" s="27">
        <v>9951.2000000000007</v>
      </c>
      <c r="AG16" s="27">
        <v>7739.4</v>
      </c>
      <c r="AH16" s="27">
        <v>8103</v>
      </c>
      <c r="AI16" s="27">
        <v>8297.7999999999993</v>
      </c>
      <c r="AJ16" s="27">
        <v>8204.2000000000007</v>
      </c>
      <c r="AK16" s="27">
        <v>5690.4</v>
      </c>
      <c r="AL16" s="27">
        <v>8364.7999999999993</v>
      </c>
      <c r="AM16" s="27">
        <v>6972.6</v>
      </c>
      <c r="AN16" s="27">
        <v>5598</v>
      </c>
      <c r="AO16" s="27">
        <v>7340.2</v>
      </c>
      <c r="AP16" s="27">
        <v>7001</v>
      </c>
      <c r="AQ16" s="27">
        <v>9650.2000000000007</v>
      </c>
      <c r="AR16" s="27">
        <v>10809.8</v>
      </c>
      <c r="AS16" s="27">
        <v>12609.6</v>
      </c>
      <c r="AT16" s="27">
        <v>12021</v>
      </c>
      <c r="AU16" s="27">
        <v>13048.8</v>
      </c>
      <c r="AV16" s="27">
        <v>12027.6</v>
      </c>
      <c r="AW16" s="27">
        <v>13102.6</v>
      </c>
      <c r="AX16" s="27">
        <v>9814.4</v>
      </c>
      <c r="AY16" s="27">
        <v>10903</v>
      </c>
      <c r="AZ16" s="27">
        <v>10462.200000000001</v>
      </c>
      <c r="BA16" s="27">
        <v>9456.4</v>
      </c>
      <c r="BB16" s="27">
        <v>9938.4</v>
      </c>
      <c r="BC16" s="27">
        <v>10455</v>
      </c>
    </row>
    <row r="17" spans="1:55">
      <c r="A17" s="3" t="s">
        <v>33</v>
      </c>
      <c r="B17" s="10">
        <v>10406.950000000001</v>
      </c>
      <c r="C17" s="10">
        <v>10591.26</v>
      </c>
      <c r="D17" s="10">
        <v>8849.4500000000007</v>
      </c>
      <c r="E17" s="10">
        <v>9511.44</v>
      </c>
      <c r="F17" s="10">
        <v>9511.44</v>
      </c>
      <c r="G17" s="10">
        <v>10223.24</v>
      </c>
      <c r="H17" s="10">
        <v>9511.44</v>
      </c>
      <c r="I17" s="27">
        <v>11078.48</v>
      </c>
      <c r="J17" s="27">
        <v>9814.25</v>
      </c>
      <c r="K17" s="27">
        <v>10078.870000000001</v>
      </c>
      <c r="L17" s="27">
        <v>11412.86</v>
      </c>
      <c r="M17" s="27">
        <v>11086.72</v>
      </c>
      <c r="N17" s="27">
        <v>11556.98</v>
      </c>
      <c r="O17" s="27">
        <v>12757.89</v>
      </c>
      <c r="P17" s="27">
        <v>10210.1</v>
      </c>
      <c r="Q17" s="27">
        <v>8853.84</v>
      </c>
      <c r="R17" s="27">
        <v>9207.33</v>
      </c>
      <c r="S17" s="27">
        <v>10110.1</v>
      </c>
      <c r="T17" s="27">
        <v>10410.129999999999</v>
      </c>
      <c r="U17" s="27">
        <v>10572.2</v>
      </c>
      <c r="V17" s="27">
        <v>10410.129999999999</v>
      </c>
      <c r="W17" s="27">
        <v>9624.2000000000007</v>
      </c>
      <c r="X17" s="27">
        <v>12108</v>
      </c>
      <c r="Y17" s="27">
        <v>10784.6</v>
      </c>
      <c r="Z17" s="27">
        <v>11505.2</v>
      </c>
      <c r="AA17" s="27">
        <v>11404.6</v>
      </c>
      <c r="AB17" s="27">
        <v>13202.4</v>
      </c>
      <c r="AC17" s="27">
        <v>12970.4</v>
      </c>
      <c r="AD17" s="27">
        <v>11986.4</v>
      </c>
      <c r="AE17" s="27">
        <v>12306</v>
      </c>
      <c r="AF17" s="27">
        <v>12468.6</v>
      </c>
      <c r="AG17" s="27">
        <v>12217.6</v>
      </c>
      <c r="AH17" s="27">
        <v>11311</v>
      </c>
      <c r="AI17" s="27">
        <v>12352.6</v>
      </c>
      <c r="AJ17" s="27">
        <v>12804</v>
      </c>
      <c r="AK17" s="27">
        <v>12139</v>
      </c>
      <c r="AL17" s="27">
        <v>13003.6</v>
      </c>
      <c r="AM17" s="27">
        <v>13103.6</v>
      </c>
      <c r="AN17" s="27">
        <v>13959.6</v>
      </c>
      <c r="AO17" s="27">
        <v>13303</v>
      </c>
      <c r="AP17" s="27">
        <v>13532.4</v>
      </c>
      <c r="AQ17" s="27">
        <v>13653.6</v>
      </c>
      <c r="AR17" s="27">
        <v>14953.2</v>
      </c>
      <c r="AS17" s="27">
        <v>14803.4</v>
      </c>
      <c r="AT17" s="27">
        <v>16798.400000000001</v>
      </c>
      <c r="AU17" s="27">
        <v>18052.8</v>
      </c>
      <c r="AV17" s="27">
        <v>16398</v>
      </c>
      <c r="AW17" s="27">
        <v>14003.8</v>
      </c>
      <c r="AX17" s="27">
        <v>15338.6</v>
      </c>
      <c r="AY17" s="27">
        <v>15446.8</v>
      </c>
      <c r="AZ17" s="27">
        <v>14603.2</v>
      </c>
      <c r="BA17" s="27">
        <v>13384.2</v>
      </c>
      <c r="BB17" s="27">
        <v>13704.6</v>
      </c>
      <c r="BC17" s="27">
        <v>13503.2</v>
      </c>
    </row>
    <row r="18" spans="1:55">
      <c r="A18" s="3" t="s">
        <v>34</v>
      </c>
      <c r="B18" s="10">
        <v>10624.14</v>
      </c>
      <c r="C18" s="10">
        <v>12165.71</v>
      </c>
      <c r="D18" s="10">
        <v>12111.99</v>
      </c>
      <c r="E18" s="10">
        <v>12114.11</v>
      </c>
      <c r="F18" s="10">
        <v>12117.02</v>
      </c>
      <c r="G18" s="10">
        <v>10713.74</v>
      </c>
      <c r="H18" s="10">
        <v>11741.48</v>
      </c>
      <c r="I18" s="27">
        <v>12725.74</v>
      </c>
      <c r="J18" s="27">
        <v>11827.76</v>
      </c>
      <c r="K18" s="27">
        <v>10713.74</v>
      </c>
      <c r="L18" s="27">
        <v>12117.03</v>
      </c>
      <c r="M18" s="27">
        <v>12117.03</v>
      </c>
      <c r="N18" s="27">
        <v>12117.03</v>
      </c>
      <c r="O18" s="27">
        <v>13888.03</v>
      </c>
      <c r="P18" s="27">
        <v>12117.03</v>
      </c>
      <c r="Q18" s="27">
        <v>12117.03</v>
      </c>
      <c r="R18" s="27">
        <v>12117.03</v>
      </c>
      <c r="S18" s="27">
        <v>12217.03</v>
      </c>
      <c r="T18" s="27">
        <v>10813.74</v>
      </c>
      <c r="U18" s="27">
        <v>12375.18</v>
      </c>
      <c r="V18" s="27">
        <v>10813.74</v>
      </c>
      <c r="W18" s="27">
        <v>12455.8</v>
      </c>
      <c r="X18" s="27">
        <v>13602</v>
      </c>
      <c r="Y18" s="27">
        <v>11302.8</v>
      </c>
      <c r="Z18" s="27">
        <v>11152.6</v>
      </c>
      <c r="AA18" s="27">
        <v>11803.4</v>
      </c>
      <c r="AB18" s="27">
        <v>11137.6</v>
      </c>
      <c r="AC18" s="27">
        <v>10987.8</v>
      </c>
      <c r="AD18" s="27">
        <v>11201.4</v>
      </c>
      <c r="AE18" s="27">
        <v>11401.4</v>
      </c>
      <c r="AF18" s="27">
        <v>14452</v>
      </c>
      <c r="AG18" s="27">
        <v>11801.6</v>
      </c>
      <c r="AH18" s="27">
        <v>11715.6</v>
      </c>
      <c r="AI18" s="27">
        <v>13202.6</v>
      </c>
      <c r="AJ18" s="27">
        <v>12203.4</v>
      </c>
      <c r="AK18" s="27">
        <v>12202.4</v>
      </c>
      <c r="AL18" s="27">
        <v>11917.4</v>
      </c>
      <c r="AM18" s="27">
        <v>12202.6</v>
      </c>
      <c r="AN18" s="27">
        <v>12453</v>
      </c>
      <c r="AO18" s="27">
        <v>11702.4</v>
      </c>
      <c r="AP18" s="27">
        <v>12452</v>
      </c>
      <c r="AQ18" s="27">
        <v>12102.2</v>
      </c>
      <c r="AR18" s="27">
        <v>12052</v>
      </c>
      <c r="AS18" s="27">
        <v>12952.2</v>
      </c>
      <c r="AT18" s="27">
        <v>14202.2</v>
      </c>
      <c r="AU18" s="27">
        <v>13333</v>
      </c>
      <c r="AV18" s="27">
        <v>14551.6</v>
      </c>
      <c r="AW18" s="27">
        <v>13353.8</v>
      </c>
      <c r="AX18" s="27">
        <v>11442</v>
      </c>
      <c r="AY18" s="27">
        <v>11432</v>
      </c>
      <c r="AZ18" s="27">
        <v>11406.4</v>
      </c>
      <c r="BA18" s="27">
        <v>10557.2</v>
      </c>
      <c r="BB18" s="27">
        <v>11603.8</v>
      </c>
      <c r="BC18" s="27">
        <v>12203.6</v>
      </c>
    </row>
    <row r="19" spans="1:55">
      <c r="A19" s="3" t="s">
        <v>35</v>
      </c>
      <c r="B19" s="10">
        <v>6207.43</v>
      </c>
      <c r="C19" s="10">
        <v>7757.51</v>
      </c>
      <c r="D19" s="10">
        <v>6438.34</v>
      </c>
      <c r="E19" s="10">
        <v>6760.75</v>
      </c>
      <c r="F19" s="10">
        <v>6107.16</v>
      </c>
      <c r="G19" s="10">
        <v>6959.34</v>
      </c>
      <c r="H19" s="10">
        <v>7818.26</v>
      </c>
      <c r="I19" s="27">
        <v>7107.29</v>
      </c>
      <c r="J19" s="27">
        <v>7620.2</v>
      </c>
      <c r="K19" s="27">
        <v>7807.19</v>
      </c>
      <c r="L19" s="27">
        <v>7810.19</v>
      </c>
      <c r="M19" s="27">
        <v>7080.95</v>
      </c>
      <c r="N19" s="27">
        <v>6810.16</v>
      </c>
      <c r="O19" s="27">
        <v>8110.16</v>
      </c>
      <c r="P19" s="27">
        <v>6708.56</v>
      </c>
      <c r="Q19" s="27">
        <v>6760.16</v>
      </c>
      <c r="R19" s="27">
        <v>6810.16</v>
      </c>
      <c r="S19" s="27">
        <v>6710.16</v>
      </c>
      <c r="T19" s="27">
        <v>7110.16</v>
      </c>
      <c r="U19" s="27">
        <v>7110.16</v>
      </c>
      <c r="V19" s="27">
        <v>7110.16</v>
      </c>
      <c r="W19" s="27">
        <v>7803.8</v>
      </c>
      <c r="X19" s="27">
        <v>8201.4</v>
      </c>
      <c r="Y19" s="27">
        <v>7802.4</v>
      </c>
      <c r="Z19" s="27">
        <v>8051.4</v>
      </c>
      <c r="AA19" s="27">
        <v>8316</v>
      </c>
      <c r="AB19" s="27">
        <v>8401.4</v>
      </c>
      <c r="AC19" s="27">
        <v>8251.6</v>
      </c>
      <c r="AD19" s="27">
        <v>8201.6</v>
      </c>
      <c r="AE19" s="27">
        <v>8402</v>
      </c>
      <c r="AF19" s="27">
        <v>8401.7999999999993</v>
      </c>
      <c r="AG19" s="27">
        <v>8401.6</v>
      </c>
      <c r="AH19" s="27">
        <v>8401.7999999999993</v>
      </c>
      <c r="AI19" s="27">
        <v>9351.7999999999993</v>
      </c>
      <c r="AJ19" s="27">
        <v>8403.2000000000007</v>
      </c>
      <c r="AK19" s="27">
        <v>8090</v>
      </c>
      <c r="AL19" s="27">
        <v>6601.2</v>
      </c>
      <c r="AM19" s="27">
        <v>6828.8</v>
      </c>
      <c r="AN19" s="27">
        <v>7201.2</v>
      </c>
      <c r="AO19" s="27">
        <v>7751.8</v>
      </c>
      <c r="AP19" s="27">
        <v>6701</v>
      </c>
      <c r="AQ19" s="27">
        <v>6800.8</v>
      </c>
      <c r="AR19" s="27">
        <v>10601.2</v>
      </c>
      <c r="AS19" s="27">
        <v>9501.2000000000007</v>
      </c>
      <c r="AT19" s="27">
        <v>11217.2</v>
      </c>
      <c r="AU19" s="27">
        <v>11201</v>
      </c>
      <c r="AV19" s="27">
        <v>11201</v>
      </c>
      <c r="AW19" s="27">
        <v>11301.8</v>
      </c>
      <c r="AX19" s="27">
        <v>7901.6</v>
      </c>
      <c r="AY19" s="27">
        <v>9902.2000000000007</v>
      </c>
      <c r="AZ19" s="27">
        <v>8962.4</v>
      </c>
      <c r="BA19" s="27">
        <v>10503</v>
      </c>
      <c r="BB19" s="27">
        <v>10503</v>
      </c>
      <c r="BC19" s="27">
        <v>11703.8</v>
      </c>
    </row>
    <row r="20" spans="1:55" s="32" customFormat="1">
      <c r="A20" s="3" t="s">
        <v>36</v>
      </c>
      <c r="B20" s="30">
        <v>13818.9</v>
      </c>
      <c r="C20" s="30">
        <v>15315.63</v>
      </c>
      <c r="D20" s="30">
        <v>13468.88</v>
      </c>
      <c r="E20" s="30">
        <v>13513.89</v>
      </c>
      <c r="F20" s="30">
        <v>12691.14</v>
      </c>
      <c r="G20" s="30">
        <v>13621.65</v>
      </c>
      <c r="H20" s="30">
        <v>13140.92</v>
      </c>
      <c r="I20" s="31">
        <v>13803.94</v>
      </c>
      <c r="J20" s="31">
        <v>13720.94</v>
      </c>
      <c r="K20" s="31">
        <v>12649.66</v>
      </c>
      <c r="L20" s="31">
        <v>11929.18</v>
      </c>
      <c r="M20" s="31">
        <v>12318.34</v>
      </c>
      <c r="N20" s="31">
        <v>12315.34</v>
      </c>
      <c r="O20" s="31">
        <v>13214.36</v>
      </c>
      <c r="P20" s="31">
        <v>11364.33</v>
      </c>
      <c r="Q20" s="31">
        <v>11047.47</v>
      </c>
      <c r="R20" s="31">
        <v>11167.27</v>
      </c>
      <c r="S20" s="31">
        <v>10703.04</v>
      </c>
      <c r="T20" s="31">
        <v>11367.28</v>
      </c>
      <c r="U20" s="31">
        <v>12253.1</v>
      </c>
      <c r="V20" s="31">
        <v>11367.28</v>
      </c>
      <c r="W20" s="31">
        <v>11610.6</v>
      </c>
      <c r="X20" s="31">
        <v>11802.6</v>
      </c>
      <c r="Y20" s="31">
        <v>11917.6</v>
      </c>
      <c r="Z20" s="31">
        <v>11463</v>
      </c>
      <c r="AA20" s="31">
        <v>9424.4</v>
      </c>
      <c r="AB20" s="31">
        <v>12552</v>
      </c>
      <c r="AC20" s="31">
        <v>11570.4</v>
      </c>
      <c r="AD20" s="31">
        <v>12010.8</v>
      </c>
      <c r="AE20" s="31">
        <v>11403.8</v>
      </c>
      <c r="AF20" s="31">
        <v>10710</v>
      </c>
      <c r="AG20" s="31">
        <v>12567.4</v>
      </c>
      <c r="AH20" s="31">
        <v>11191.4</v>
      </c>
      <c r="AI20" s="31">
        <v>11955.2</v>
      </c>
      <c r="AJ20" s="31">
        <v>11550.6</v>
      </c>
      <c r="AK20" s="31">
        <v>11523.26</v>
      </c>
      <c r="AL20" s="31">
        <v>10876.2</v>
      </c>
      <c r="AM20" s="31">
        <v>12111.2</v>
      </c>
      <c r="AN20" s="31">
        <v>12928</v>
      </c>
      <c r="AO20" s="27">
        <v>11592.8</v>
      </c>
      <c r="AP20" s="27">
        <v>13702.4</v>
      </c>
      <c r="AQ20" s="27">
        <v>14253.2</v>
      </c>
      <c r="AR20" s="27">
        <v>13953</v>
      </c>
      <c r="AS20" s="27">
        <v>14253</v>
      </c>
      <c r="AT20" s="27">
        <v>17002.400000000001</v>
      </c>
      <c r="AU20" s="27">
        <v>17753</v>
      </c>
      <c r="AV20" s="27">
        <v>17168.599999999999</v>
      </c>
      <c r="AW20" s="27">
        <v>16754.400000000001</v>
      </c>
      <c r="AX20" s="27">
        <v>15204.2</v>
      </c>
      <c r="AY20" s="27">
        <v>12793.2</v>
      </c>
      <c r="AZ20" s="27">
        <v>14406</v>
      </c>
      <c r="BA20" s="27">
        <v>14146.2</v>
      </c>
      <c r="BB20" s="27">
        <v>14960.6</v>
      </c>
      <c r="BC20" s="27">
        <v>16012.6</v>
      </c>
    </row>
    <row r="21" spans="1:55">
      <c r="A21" s="5" t="s">
        <v>37</v>
      </c>
      <c r="B21" s="10">
        <v>10860.85</v>
      </c>
      <c r="C21" s="10">
        <v>10403.870000000001</v>
      </c>
      <c r="D21" s="10">
        <v>10186.48</v>
      </c>
      <c r="E21" s="10">
        <v>12319.8</v>
      </c>
      <c r="F21" s="10">
        <v>12459.61</v>
      </c>
      <c r="G21" s="10">
        <v>11811.38</v>
      </c>
      <c r="H21" s="10">
        <v>12140.89</v>
      </c>
      <c r="I21" s="27">
        <v>13142.06</v>
      </c>
      <c r="J21" s="27">
        <v>12418.42</v>
      </c>
      <c r="K21" s="27">
        <v>11858.86</v>
      </c>
      <c r="L21" s="27">
        <v>11859.55</v>
      </c>
      <c r="M21" s="27">
        <v>11466</v>
      </c>
      <c r="N21" s="27">
        <v>12122.5</v>
      </c>
      <c r="O21" s="27">
        <v>12711.97</v>
      </c>
      <c r="P21" s="27">
        <v>12009.59</v>
      </c>
      <c r="Q21" s="27">
        <v>11263.06</v>
      </c>
      <c r="R21" s="27">
        <v>11061.56</v>
      </c>
      <c r="S21" s="27">
        <v>12461.62</v>
      </c>
      <c r="T21" s="27">
        <v>12792.25</v>
      </c>
      <c r="U21" s="27">
        <v>10454.82</v>
      </c>
      <c r="V21" s="27">
        <v>12792.25</v>
      </c>
      <c r="W21" s="27">
        <v>12753.6</v>
      </c>
      <c r="X21" s="27">
        <v>13954.8</v>
      </c>
      <c r="Y21" s="27">
        <v>17136.400000000001</v>
      </c>
      <c r="Z21" s="27">
        <v>16003.4</v>
      </c>
      <c r="AA21" s="27">
        <v>16471.400000000001</v>
      </c>
      <c r="AB21" s="27">
        <v>14592.8</v>
      </c>
      <c r="AC21" s="27">
        <v>13802.8</v>
      </c>
      <c r="AD21" s="27">
        <v>14603</v>
      </c>
      <c r="AE21" s="27">
        <v>15553.3</v>
      </c>
      <c r="AF21" s="27">
        <v>16405.2</v>
      </c>
      <c r="AG21" s="27">
        <v>16556.8</v>
      </c>
      <c r="AH21" s="27">
        <v>16556.400000000001</v>
      </c>
      <c r="AI21" s="27">
        <v>17437.2</v>
      </c>
      <c r="AJ21" s="27">
        <v>15363.8</v>
      </c>
      <c r="AK21" s="27">
        <v>13686.4</v>
      </c>
      <c r="AL21" s="27">
        <v>15145</v>
      </c>
      <c r="AM21" s="27">
        <v>14155.6</v>
      </c>
      <c r="AN21" s="27">
        <v>14904.8</v>
      </c>
      <c r="AO21" s="27">
        <v>15556</v>
      </c>
      <c r="AP21" s="27">
        <v>15555.6</v>
      </c>
      <c r="AQ21" s="27">
        <v>15555.4</v>
      </c>
      <c r="AR21" s="27">
        <v>18651.2</v>
      </c>
      <c r="AS21" s="27">
        <v>16431.599999999999</v>
      </c>
      <c r="AT21" s="27">
        <v>17460</v>
      </c>
      <c r="AU21" s="27">
        <v>21488.2</v>
      </c>
      <c r="AV21" s="27">
        <v>19505.2</v>
      </c>
      <c r="AW21" s="27">
        <v>18152.599999999999</v>
      </c>
      <c r="AX21" s="27">
        <v>20241</v>
      </c>
      <c r="AY21" s="27">
        <v>17054</v>
      </c>
      <c r="AZ21" s="27">
        <v>12005.6</v>
      </c>
      <c r="BA21" s="27">
        <v>13854.2</v>
      </c>
      <c r="BB21" s="27">
        <v>13863.6</v>
      </c>
      <c r="BC21" s="27">
        <v>15910.6</v>
      </c>
    </row>
    <row r="22" spans="1:55">
      <c r="A22" s="6" t="s">
        <v>38</v>
      </c>
      <c r="B22" s="10">
        <v>10225.35</v>
      </c>
      <c r="C22" s="10">
        <v>11411.98</v>
      </c>
      <c r="D22" s="10">
        <v>9186.06</v>
      </c>
      <c r="E22" s="10">
        <v>11684.25</v>
      </c>
      <c r="F22" s="10">
        <v>12126.82</v>
      </c>
      <c r="G22" s="10">
        <v>12809.04</v>
      </c>
      <c r="H22" s="10">
        <v>13365.78</v>
      </c>
      <c r="I22" s="27">
        <v>13660.82</v>
      </c>
      <c r="J22" s="27">
        <v>12752.61</v>
      </c>
      <c r="K22" s="27">
        <v>12753.04</v>
      </c>
      <c r="L22" s="27">
        <v>14255.38</v>
      </c>
      <c r="M22" s="27">
        <v>9852.1200000000008</v>
      </c>
      <c r="N22" s="27">
        <v>10561.57</v>
      </c>
      <c r="O22" s="27">
        <v>14659.96</v>
      </c>
      <c r="P22" s="27">
        <v>12803.14</v>
      </c>
      <c r="Q22" s="27">
        <v>7975.76</v>
      </c>
      <c r="R22" s="27">
        <v>10855.5</v>
      </c>
      <c r="S22" s="27">
        <v>11604.54</v>
      </c>
      <c r="T22" s="27">
        <v>11054.81</v>
      </c>
      <c r="U22" s="27">
        <v>10905.76</v>
      </c>
      <c r="V22" s="27">
        <v>11054.81</v>
      </c>
      <c r="W22" s="27">
        <v>10602.58</v>
      </c>
      <c r="X22" s="27">
        <v>15102.2</v>
      </c>
      <c r="Y22" s="27">
        <v>19213</v>
      </c>
      <c r="Z22" s="27">
        <v>14510</v>
      </c>
      <c r="AA22" s="27">
        <v>17887.2</v>
      </c>
      <c r="AB22" s="27">
        <v>16009</v>
      </c>
      <c r="AC22" s="27">
        <v>12302.6</v>
      </c>
      <c r="AD22" s="27">
        <v>12552</v>
      </c>
      <c r="AE22" s="27">
        <v>12022.2</v>
      </c>
      <c r="AF22" s="27">
        <v>13104.6</v>
      </c>
      <c r="AG22" s="27">
        <v>11922</v>
      </c>
      <c r="AH22" s="27">
        <v>12722.4</v>
      </c>
      <c r="AI22" s="27">
        <v>15677.8</v>
      </c>
      <c r="AJ22" s="27">
        <v>12427.6</v>
      </c>
      <c r="AK22" s="27">
        <v>13432.6</v>
      </c>
      <c r="AL22" s="27">
        <v>14073.4</v>
      </c>
      <c r="AM22" s="27">
        <v>15210.8</v>
      </c>
      <c r="AN22" s="27">
        <v>15629.4</v>
      </c>
      <c r="AO22" s="27">
        <v>12289.6</v>
      </c>
      <c r="AP22" s="27">
        <v>14922.4</v>
      </c>
      <c r="AQ22" s="27">
        <v>17644.599999999999</v>
      </c>
      <c r="AR22" s="27">
        <v>20511</v>
      </c>
      <c r="AS22" s="27">
        <v>19491.8</v>
      </c>
      <c r="AT22" s="27">
        <v>19808</v>
      </c>
      <c r="AU22" s="27">
        <v>23694.2</v>
      </c>
      <c r="AV22" s="27">
        <v>23103</v>
      </c>
      <c r="AW22" s="27">
        <v>22171</v>
      </c>
      <c r="AX22" s="27">
        <v>19425</v>
      </c>
      <c r="AY22" s="27">
        <v>17053.2</v>
      </c>
      <c r="AZ22" s="27">
        <v>16099.8</v>
      </c>
      <c r="BA22" s="27">
        <v>15085</v>
      </c>
      <c r="BB22" s="27">
        <v>15932.6</v>
      </c>
      <c r="BC22" s="27">
        <v>16486.2</v>
      </c>
    </row>
    <row r="23" spans="1:55">
      <c r="A23" s="6" t="s">
        <v>39</v>
      </c>
      <c r="B23" s="10">
        <v>9289.7900000000009</v>
      </c>
      <c r="C23" s="10">
        <v>9906.11</v>
      </c>
      <c r="D23" s="10">
        <v>9103.06</v>
      </c>
      <c r="E23" s="10">
        <v>10055.709999999999</v>
      </c>
      <c r="F23" s="10">
        <v>9752.44</v>
      </c>
      <c r="G23" s="10">
        <v>9477.08</v>
      </c>
      <c r="H23" s="10">
        <v>10263.530000000001</v>
      </c>
      <c r="I23" s="27">
        <v>11211.93</v>
      </c>
      <c r="J23" s="27">
        <v>9983.4699999999993</v>
      </c>
      <c r="K23" s="27">
        <v>9980.42</v>
      </c>
      <c r="L23" s="27">
        <v>11337.05</v>
      </c>
      <c r="M23" s="27">
        <v>10858.38</v>
      </c>
      <c r="N23" s="27">
        <v>11258.26</v>
      </c>
      <c r="O23" s="27">
        <v>12207.98</v>
      </c>
      <c r="P23" s="27">
        <v>11460.53</v>
      </c>
      <c r="Q23" s="27">
        <v>11413.7</v>
      </c>
      <c r="R23" s="27">
        <v>11464.1</v>
      </c>
      <c r="S23" s="27">
        <v>10861.15</v>
      </c>
      <c r="T23" s="27">
        <v>10060.82</v>
      </c>
      <c r="U23" s="27">
        <v>9860.23</v>
      </c>
      <c r="V23" s="27">
        <v>10060.82</v>
      </c>
      <c r="W23" s="27">
        <v>9641</v>
      </c>
      <c r="X23" s="27">
        <v>9855.6</v>
      </c>
      <c r="Y23" s="27">
        <v>9988.4</v>
      </c>
      <c r="Z23" s="27">
        <v>9121</v>
      </c>
      <c r="AA23" s="27">
        <v>8651.7999999999993</v>
      </c>
      <c r="AB23" s="27">
        <v>10055.4</v>
      </c>
      <c r="AC23" s="27">
        <v>10586.4</v>
      </c>
      <c r="AD23" s="27">
        <v>18190.599999999999</v>
      </c>
      <c r="AE23" s="27">
        <v>9825.2000000000007</v>
      </c>
      <c r="AF23" s="27">
        <v>7356</v>
      </c>
      <c r="AG23" s="27">
        <v>9595.2000000000007</v>
      </c>
      <c r="AH23" s="27">
        <v>10756.2</v>
      </c>
      <c r="AI23" s="27">
        <v>13615.4</v>
      </c>
      <c r="AJ23" s="27">
        <v>11941.2</v>
      </c>
      <c r="AK23" s="27">
        <v>10656</v>
      </c>
      <c r="AL23" s="27">
        <v>9952.4</v>
      </c>
      <c r="AM23" s="27">
        <v>11456.4</v>
      </c>
      <c r="AN23" s="27">
        <v>11456.4</v>
      </c>
      <c r="AO23" s="27">
        <v>11456</v>
      </c>
      <c r="AP23" s="27">
        <v>11456.4</v>
      </c>
      <c r="AQ23" s="27">
        <v>11252.8</v>
      </c>
      <c r="AR23" s="27">
        <v>13006.4</v>
      </c>
      <c r="AS23" s="27">
        <v>11452.6</v>
      </c>
      <c r="AT23" s="27">
        <v>10555.6</v>
      </c>
      <c r="AU23" s="27">
        <v>9182.7999999999993</v>
      </c>
      <c r="AV23" s="27">
        <v>12351.6</v>
      </c>
      <c r="AW23" s="27">
        <v>12307.4</v>
      </c>
      <c r="AX23" s="27">
        <v>10408.6</v>
      </c>
      <c r="AY23" s="27">
        <v>8871.7999999999993</v>
      </c>
      <c r="AZ23" s="27">
        <v>9272</v>
      </c>
      <c r="BA23" s="27">
        <v>9271.6</v>
      </c>
      <c r="BB23" s="27">
        <v>8975.6</v>
      </c>
      <c r="BC23" s="27">
        <v>9174</v>
      </c>
    </row>
    <row r="24" spans="1:55">
      <c r="A24" s="6" t="s">
        <v>40</v>
      </c>
      <c r="B24" s="10">
        <v>11071.99</v>
      </c>
      <c r="C24" s="10">
        <v>11820.14</v>
      </c>
      <c r="D24" s="10">
        <v>10353.24</v>
      </c>
      <c r="E24" s="10">
        <v>11966.61</v>
      </c>
      <c r="F24" s="10">
        <v>11278.42</v>
      </c>
      <c r="G24" s="10">
        <v>12703.51</v>
      </c>
      <c r="H24" s="10">
        <v>11377.59</v>
      </c>
      <c r="I24" s="27">
        <v>14525.93</v>
      </c>
      <c r="J24" s="27">
        <v>13611.47</v>
      </c>
      <c r="K24" s="27">
        <v>13523.65</v>
      </c>
      <c r="L24" s="27">
        <v>14213.85</v>
      </c>
      <c r="M24" s="27">
        <v>14050.6</v>
      </c>
      <c r="N24" s="27">
        <v>12208.95</v>
      </c>
      <c r="O24" s="27">
        <v>15036.62</v>
      </c>
      <c r="P24" s="27">
        <v>13488.47</v>
      </c>
      <c r="Q24" s="27">
        <v>12865.81</v>
      </c>
      <c r="R24" s="27">
        <v>11811.38</v>
      </c>
      <c r="S24" s="27">
        <v>12062.58</v>
      </c>
      <c r="T24" s="27">
        <v>12211.75</v>
      </c>
      <c r="U24" s="27">
        <v>9194.1</v>
      </c>
      <c r="V24" s="27">
        <v>12211.75</v>
      </c>
      <c r="W24" s="27">
        <v>11863.6</v>
      </c>
      <c r="X24" s="27">
        <v>13155.2</v>
      </c>
      <c r="Y24" s="27">
        <v>13268.2</v>
      </c>
      <c r="Z24" s="27">
        <v>13653.6</v>
      </c>
      <c r="AA24" s="27">
        <v>14053.6</v>
      </c>
      <c r="AB24" s="27">
        <v>13259.4</v>
      </c>
      <c r="AC24" s="27">
        <v>14456.6</v>
      </c>
      <c r="AD24" s="27">
        <v>12763.4</v>
      </c>
      <c r="AE24" s="27">
        <v>12915.2</v>
      </c>
      <c r="AF24" s="27">
        <v>12886.4</v>
      </c>
      <c r="AG24" s="27">
        <v>13497.2</v>
      </c>
      <c r="AH24" s="27">
        <v>13736.6</v>
      </c>
      <c r="AI24" s="27">
        <v>14905.4</v>
      </c>
      <c r="AJ24" s="27">
        <v>13021.8</v>
      </c>
      <c r="AK24" s="27">
        <v>12128.2</v>
      </c>
      <c r="AL24" s="27">
        <v>12371.2</v>
      </c>
      <c r="AM24" s="27">
        <v>13773</v>
      </c>
      <c r="AN24" s="27">
        <v>13583</v>
      </c>
      <c r="AO24" s="27">
        <v>14192.8</v>
      </c>
      <c r="AP24" s="27">
        <v>15479.4</v>
      </c>
      <c r="AQ24" s="27">
        <v>19050</v>
      </c>
      <c r="AR24" s="27">
        <v>19982.2</v>
      </c>
      <c r="AS24" s="27">
        <v>19328.8</v>
      </c>
      <c r="AT24" s="27">
        <v>20180.2</v>
      </c>
      <c r="AU24" s="27">
        <v>22924.6</v>
      </c>
      <c r="AV24" s="27">
        <v>23159.599999999999</v>
      </c>
      <c r="AW24" s="27">
        <v>23550</v>
      </c>
      <c r="AX24" s="27">
        <v>22068.6</v>
      </c>
      <c r="AY24" s="27">
        <v>15611.8</v>
      </c>
      <c r="AZ24" s="27">
        <v>16610.599999999999</v>
      </c>
      <c r="BA24" s="27">
        <v>17979.599999999999</v>
      </c>
      <c r="BB24" s="27">
        <v>16616</v>
      </c>
      <c r="BC24" s="27">
        <v>18105.400000000001</v>
      </c>
    </row>
    <row r="25" spans="1:55">
      <c r="A25" s="6" t="s">
        <v>41</v>
      </c>
      <c r="B25" s="10">
        <v>12297.33</v>
      </c>
      <c r="C25" s="10">
        <v>12901.62</v>
      </c>
      <c r="D25" s="10">
        <v>12306.68</v>
      </c>
      <c r="E25" s="10">
        <v>12911.91</v>
      </c>
      <c r="F25" s="10">
        <v>14542.91</v>
      </c>
      <c r="G25" s="10">
        <v>14391.45</v>
      </c>
      <c r="H25" s="10">
        <v>13858.7</v>
      </c>
      <c r="I25" s="27">
        <v>15903.05</v>
      </c>
      <c r="J25" s="27">
        <v>14394.26</v>
      </c>
      <c r="K25" s="27">
        <v>14591.02</v>
      </c>
      <c r="L25" s="27">
        <v>14364.31</v>
      </c>
      <c r="M25" s="27">
        <v>11815.56</v>
      </c>
      <c r="N25" s="27">
        <v>13207.51</v>
      </c>
      <c r="O25" s="27">
        <v>14758.28</v>
      </c>
      <c r="P25" s="27">
        <v>16127.28</v>
      </c>
      <c r="Q25" s="27">
        <v>16210.59</v>
      </c>
      <c r="R25" s="27">
        <v>16617.45</v>
      </c>
      <c r="S25" s="27">
        <v>18218.5</v>
      </c>
      <c r="T25" s="27">
        <v>15366.73</v>
      </c>
      <c r="U25" s="27">
        <v>15518.86</v>
      </c>
      <c r="V25" s="27">
        <v>15366.73</v>
      </c>
      <c r="W25" s="27">
        <v>14410.8</v>
      </c>
      <c r="X25" s="27">
        <v>14052.4</v>
      </c>
      <c r="Y25" s="27">
        <v>13702.8</v>
      </c>
      <c r="Z25" s="27">
        <v>8915.7999999999993</v>
      </c>
      <c r="AA25" s="27">
        <v>3601.2</v>
      </c>
      <c r="AB25" s="27">
        <v>10452.6</v>
      </c>
      <c r="AC25" s="27">
        <v>15503.4</v>
      </c>
      <c r="AD25" s="27">
        <v>15704.4</v>
      </c>
      <c r="AE25" s="27">
        <v>15154.2</v>
      </c>
      <c r="AF25" s="27">
        <v>13705.2</v>
      </c>
      <c r="AG25" s="27">
        <v>14815.6</v>
      </c>
      <c r="AH25" s="27">
        <v>20355</v>
      </c>
      <c r="AI25" s="27">
        <v>20750</v>
      </c>
      <c r="AJ25" s="27">
        <v>18429.8</v>
      </c>
      <c r="AK25" s="27">
        <v>18654.599999999999</v>
      </c>
      <c r="AL25" s="27">
        <v>20054.2</v>
      </c>
      <c r="AM25" s="27">
        <v>20105.8</v>
      </c>
      <c r="AN25" s="27">
        <v>19970.400000000001</v>
      </c>
      <c r="AO25" s="27">
        <v>20072.8</v>
      </c>
      <c r="AP25" s="27">
        <v>20003.2</v>
      </c>
      <c r="AQ25" s="27">
        <v>24733</v>
      </c>
      <c r="AR25" s="27">
        <v>28293.599999999999</v>
      </c>
      <c r="AS25" s="27">
        <v>26101.200000000001</v>
      </c>
      <c r="AT25" s="27">
        <v>24392.6</v>
      </c>
      <c r="AU25" s="27">
        <v>27165.8</v>
      </c>
      <c r="AV25" s="27">
        <v>30009</v>
      </c>
      <c r="AW25" s="27">
        <v>29230.799999999999</v>
      </c>
      <c r="AX25" s="27">
        <v>25067</v>
      </c>
      <c r="AY25" s="27">
        <v>21555</v>
      </c>
      <c r="AZ25" s="27">
        <v>21204.6</v>
      </c>
      <c r="BA25" s="27">
        <v>21563.4</v>
      </c>
      <c r="BB25" s="27">
        <v>21143.599999999999</v>
      </c>
      <c r="BC25" s="27">
        <v>22388.400000000001</v>
      </c>
    </row>
    <row r="26" spans="1:55">
      <c r="A26" s="6" t="s">
        <v>42</v>
      </c>
      <c r="B26" s="10">
        <v>8789.61</v>
      </c>
      <c r="C26" s="10">
        <v>9321</v>
      </c>
      <c r="D26" s="10">
        <v>9108.69</v>
      </c>
      <c r="E26" s="10">
        <v>9204.68</v>
      </c>
      <c r="F26" s="10">
        <v>9108.66</v>
      </c>
      <c r="G26" s="10">
        <v>13033.11</v>
      </c>
      <c r="H26" s="10">
        <v>9105.1299999999992</v>
      </c>
      <c r="I26" s="27">
        <v>9048.14</v>
      </c>
      <c r="J26" s="27">
        <v>9029.85</v>
      </c>
      <c r="K26" s="27">
        <v>8818.14</v>
      </c>
      <c r="L26" s="27">
        <v>9069.77</v>
      </c>
      <c r="M26" s="27">
        <v>9044.64</v>
      </c>
      <c r="N26" s="27">
        <v>7704.12</v>
      </c>
      <c r="O26" s="27">
        <v>9917</v>
      </c>
      <c r="P26" s="27">
        <v>9110.4</v>
      </c>
      <c r="Q26" s="27">
        <v>8857.86</v>
      </c>
      <c r="R26" s="27">
        <v>8904.31</v>
      </c>
      <c r="S26" s="27">
        <v>8505.2000000000007</v>
      </c>
      <c r="T26" s="27">
        <v>10308.290000000001</v>
      </c>
      <c r="U26" s="27">
        <v>11757.87</v>
      </c>
      <c r="V26" s="27">
        <v>10308.290000000001</v>
      </c>
      <c r="W26" s="27">
        <v>8535.4</v>
      </c>
      <c r="X26" s="27">
        <v>8852.6</v>
      </c>
      <c r="Y26" s="27">
        <v>10118.4</v>
      </c>
      <c r="Z26" s="27">
        <v>8692.4</v>
      </c>
      <c r="AA26" s="27">
        <v>8726</v>
      </c>
      <c r="AB26" s="27">
        <v>10995.2</v>
      </c>
      <c r="AC26" s="27">
        <v>11353.2</v>
      </c>
      <c r="AD26" s="27">
        <v>10726.6</v>
      </c>
      <c r="AE26" s="27">
        <v>10727</v>
      </c>
      <c r="AF26" s="27">
        <v>10678.8</v>
      </c>
      <c r="AG26" s="27">
        <v>10531.6</v>
      </c>
      <c r="AH26" s="27">
        <v>10270</v>
      </c>
      <c r="AI26" s="27">
        <v>12271.4</v>
      </c>
      <c r="AJ26" s="27">
        <v>10214.6</v>
      </c>
      <c r="AK26" s="27">
        <v>9979.4</v>
      </c>
      <c r="AL26" s="27">
        <v>9793</v>
      </c>
      <c r="AM26" s="27">
        <v>8867.6</v>
      </c>
      <c r="AN26" s="27">
        <v>8860</v>
      </c>
      <c r="AO26" s="27">
        <v>9226.7999999999993</v>
      </c>
      <c r="AP26" s="27">
        <v>9226.4</v>
      </c>
      <c r="AQ26" s="27">
        <v>9181</v>
      </c>
      <c r="AR26" s="27">
        <v>10416.4</v>
      </c>
      <c r="AS26" s="27">
        <v>8954.4</v>
      </c>
      <c r="AT26" s="27">
        <v>10812.8</v>
      </c>
      <c r="AU26" s="27">
        <v>10653.8</v>
      </c>
      <c r="AV26" s="27">
        <v>11762.8</v>
      </c>
      <c r="AW26" s="27">
        <v>11454.8</v>
      </c>
      <c r="AX26" s="27">
        <v>11552.8</v>
      </c>
      <c r="AY26" s="27">
        <v>10957.4</v>
      </c>
      <c r="AZ26" s="27">
        <v>11455.2</v>
      </c>
      <c r="BA26" s="27">
        <v>8972.4</v>
      </c>
      <c r="BB26" s="27">
        <v>10211.4</v>
      </c>
      <c r="BC26" s="27">
        <v>11289</v>
      </c>
    </row>
    <row r="27" spans="1:55">
      <c r="A27" s="6" t="s">
        <v>43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8602.4</v>
      </c>
      <c r="Y27" s="27">
        <v>12230.4</v>
      </c>
      <c r="Z27" s="27">
        <v>12001.6</v>
      </c>
      <c r="AA27" s="27">
        <v>12202.4</v>
      </c>
      <c r="AB27" s="27">
        <v>11533.2</v>
      </c>
      <c r="AC27" s="27">
        <v>10802</v>
      </c>
      <c r="AD27" s="27">
        <v>4500.6000000000004</v>
      </c>
      <c r="AE27" s="27">
        <v>10102.6</v>
      </c>
      <c r="AF27" s="27">
        <v>8902.2000000000007</v>
      </c>
      <c r="AG27" s="27">
        <v>9002.4</v>
      </c>
      <c r="AH27" s="27">
        <v>8901.2000000000007</v>
      </c>
      <c r="AI27" s="27">
        <v>10634.4</v>
      </c>
      <c r="AJ27" s="27">
        <v>8901.7999999999993</v>
      </c>
      <c r="AK27" s="27">
        <v>11063.6</v>
      </c>
      <c r="AL27" s="27">
        <v>10801.6</v>
      </c>
      <c r="AM27" s="27">
        <v>9866.6</v>
      </c>
      <c r="AN27" s="27">
        <v>9401.6</v>
      </c>
      <c r="AO27" s="27">
        <v>9301.6</v>
      </c>
      <c r="AP27" s="27">
        <v>14453</v>
      </c>
      <c r="AQ27" s="27">
        <v>11043.6</v>
      </c>
      <c r="AR27" s="27">
        <v>13602</v>
      </c>
      <c r="AS27" s="27">
        <v>12202</v>
      </c>
      <c r="AT27" s="27">
        <v>10954.4</v>
      </c>
      <c r="AU27" s="27">
        <v>11081.6</v>
      </c>
      <c r="AV27" s="27">
        <v>10002.6</v>
      </c>
      <c r="AW27" s="27">
        <v>11205.8</v>
      </c>
      <c r="AX27" s="27">
        <v>12133.2</v>
      </c>
      <c r="AY27" s="27">
        <v>9803.7999999999993</v>
      </c>
      <c r="AZ27" s="27">
        <v>11124.2</v>
      </c>
      <c r="BA27" s="27">
        <v>10011.6</v>
      </c>
      <c r="BB27" s="27">
        <v>10412</v>
      </c>
      <c r="BC27" s="27">
        <v>11975</v>
      </c>
    </row>
    <row r="28" spans="1:55">
      <c r="A28" s="6" t="s">
        <v>44</v>
      </c>
      <c r="B28" s="10">
        <v>6413.35</v>
      </c>
      <c r="C28" s="10">
        <v>6096</v>
      </c>
      <c r="D28" s="10">
        <v>5719.46</v>
      </c>
      <c r="E28" s="10">
        <v>6094.03</v>
      </c>
      <c r="F28" s="10">
        <v>6051.76</v>
      </c>
      <c r="G28" s="10">
        <v>5841.91</v>
      </c>
      <c r="H28" s="10">
        <v>5841.87</v>
      </c>
      <c r="I28" s="27">
        <v>6099.45</v>
      </c>
      <c r="J28" s="27">
        <v>6004.86</v>
      </c>
      <c r="K28" s="27">
        <v>6807.4</v>
      </c>
      <c r="L28" s="27">
        <v>5280.82</v>
      </c>
      <c r="M28" s="27">
        <v>6408.06</v>
      </c>
      <c r="N28" s="27">
        <v>5675.84</v>
      </c>
      <c r="O28" s="27">
        <v>6536.81</v>
      </c>
      <c r="P28" s="27">
        <v>5404.77</v>
      </c>
      <c r="Q28" s="27">
        <v>4390.07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0</v>
      </c>
      <c r="AI28" s="27">
        <v>0</v>
      </c>
      <c r="AJ28" s="27">
        <v>0</v>
      </c>
      <c r="AK28" s="27">
        <v>0</v>
      </c>
      <c r="AL28" s="27">
        <v>0</v>
      </c>
      <c r="AM28" s="27">
        <v>0</v>
      </c>
      <c r="AN28" s="27">
        <v>0</v>
      </c>
      <c r="AO28" s="27">
        <v>0</v>
      </c>
      <c r="AP28" s="27">
        <v>0</v>
      </c>
      <c r="AQ28" s="27">
        <v>0</v>
      </c>
      <c r="AR28" s="27">
        <v>0</v>
      </c>
      <c r="AS28" s="27">
        <v>0</v>
      </c>
      <c r="AT28" s="27">
        <v>0</v>
      </c>
      <c r="AU28" s="27">
        <v>0</v>
      </c>
      <c r="AV28" s="27">
        <v>0</v>
      </c>
      <c r="AW28" s="27">
        <v>0</v>
      </c>
      <c r="AX28" s="27">
        <v>0</v>
      </c>
      <c r="AY28" s="27">
        <v>0</v>
      </c>
      <c r="AZ28" s="27">
        <v>0</v>
      </c>
      <c r="BA28" s="27">
        <v>0</v>
      </c>
    </row>
    <row r="29" spans="1:55">
      <c r="A29" s="6" t="s">
        <v>45</v>
      </c>
      <c r="B29" s="10">
        <v>8793.18</v>
      </c>
      <c r="C29" s="10">
        <v>9955.84</v>
      </c>
      <c r="D29" s="10">
        <v>9703.6</v>
      </c>
      <c r="E29" s="10">
        <v>9372.85</v>
      </c>
      <c r="F29" s="10">
        <v>9670.73</v>
      </c>
      <c r="G29" s="10">
        <v>8480.0300000000007</v>
      </c>
      <c r="H29" s="10">
        <v>10060.36</v>
      </c>
      <c r="I29" s="27">
        <v>8481.02</v>
      </c>
      <c r="J29" s="27">
        <v>8677.42</v>
      </c>
      <c r="K29" s="27">
        <v>8277.06</v>
      </c>
      <c r="L29" s="27">
        <v>7275.06</v>
      </c>
      <c r="M29" s="27">
        <v>7104.59</v>
      </c>
      <c r="N29" s="27">
        <v>7104.83</v>
      </c>
      <c r="O29" s="27">
        <v>8282.1200000000008</v>
      </c>
      <c r="P29" s="27">
        <v>7746.33</v>
      </c>
      <c r="Q29" s="27">
        <v>7971.76</v>
      </c>
      <c r="R29" s="27">
        <v>6830.59</v>
      </c>
      <c r="S29" s="27">
        <v>5086.43</v>
      </c>
      <c r="T29" s="27">
        <v>5073.66</v>
      </c>
      <c r="U29" s="27">
        <v>5025.7299999999996</v>
      </c>
      <c r="V29" s="27">
        <v>5073.66</v>
      </c>
      <c r="W29" s="27">
        <v>8413</v>
      </c>
      <c r="X29" s="27">
        <v>7875.4</v>
      </c>
      <c r="Y29" s="27">
        <v>6821.4</v>
      </c>
      <c r="Z29" s="27">
        <v>7201.8</v>
      </c>
      <c r="AA29" s="27">
        <v>8403.2000000000007</v>
      </c>
      <c r="AB29" s="27">
        <v>7776.6</v>
      </c>
      <c r="AC29" s="27">
        <v>6889.2</v>
      </c>
      <c r="AD29" s="27">
        <v>6166.2</v>
      </c>
      <c r="AE29" s="27">
        <v>6201.2</v>
      </c>
      <c r="AF29" s="27">
        <v>6101.2</v>
      </c>
      <c r="AG29" s="27">
        <v>5801.2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</row>
    <row r="30" spans="1:55">
      <c r="AC30" s="11"/>
      <c r="AD30" s="11"/>
      <c r="AE30" s="11"/>
      <c r="AF30" s="11"/>
      <c r="AG30" s="11"/>
      <c r="AH30" s="11"/>
      <c r="AI30" s="11"/>
      <c r="AJ30" s="11"/>
    </row>
    <row r="31" spans="1:55">
      <c r="AC31" s="11"/>
      <c r="AD31" s="11"/>
      <c r="AE31" s="11"/>
      <c r="AF31" s="11"/>
      <c r="AG31" s="11"/>
      <c r="AH31" s="11"/>
      <c r="AI31" s="11"/>
      <c r="AJ31" s="11"/>
      <c r="AP31" s="27"/>
    </row>
    <row r="32" spans="1:55">
      <c r="AC32" s="11"/>
      <c r="AD32" s="11"/>
      <c r="AE32" s="11"/>
      <c r="AF32" s="11"/>
      <c r="AG32" s="11"/>
      <c r="AH32" s="11"/>
      <c r="AI32" s="11"/>
      <c r="AJ32" s="11"/>
    </row>
    <row r="33" spans="5:36">
      <c r="AC33" s="11"/>
      <c r="AD33" s="11"/>
      <c r="AE33" s="11"/>
      <c r="AF33" s="11"/>
      <c r="AG33" s="11"/>
      <c r="AH33" s="11"/>
      <c r="AI33" s="11"/>
      <c r="AJ33" s="11"/>
    </row>
    <row r="34" spans="5:36">
      <c r="AC34" s="11"/>
      <c r="AD34" s="11"/>
      <c r="AE34" s="11"/>
      <c r="AF34" s="11"/>
      <c r="AG34" s="11"/>
      <c r="AH34" s="11"/>
      <c r="AI34" s="11"/>
      <c r="AJ34" s="11"/>
    </row>
    <row r="35" spans="5:36">
      <c r="E35" s="11"/>
      <c r="P35" s="11">
        <f>SUM(F27:J27)</f>
        <v>0</v>
      </c>
      <c r="Q35" s="11">
        <f>SUM(K27:N27)</f>
        <v>0</v>
      </c>
      <c r="AD35" s="11"/>
      <c r="AH35" s="11"/>
      <c r="AI35" s="11"/>
      <c r="AJ35" s="11"/>
    </row>
    <row r="36" spans="5:36">
      <c r="E36" s="11"/>
    </row>
  </sheetData>
  <pageMargins left="0.7" right="0.7" top="0.75" bottom="0.75" header="0.3" footer="0.3"/>
  <pageSetup orientation="portrait" horizontalDpi="300" verticalDpi="0" copies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2C569-B8BC-4CAD-9708-317813E63DE8}">
  <dimension ref="A1:BH48"/>
  <sheetViews>
    <sheetView tabSelected="1" workbookViewId="0">
      <selection activeCell="C32" sqref="C32"/>
    </sheetView>
  </sheetViews>
  <sheetFormatPr defaultRowHeight="15"/>
  <cols>
    <col min="1" max="1" width="14.42578125" customWidth="1"/>
    <col min="2" max="53" width="11.140625" bestFit="1" customWidth="1"/>
    <col min="55" max="56" width="11.140625" bestFit="1" customWidth="1"/>
    <col min="60" max="60" width="11.140625" bestFit="1" customWidth="1"/>
  </cols>
  <sheetData>
    <row r="1" spans="1:60" s="7" customFormat="1">
      <c r="A1" s="52" t="s">
        <v>0</v>
      </c>
      <c r="B1" s="53">
        <v>45668</v>
      </c>
      <c r="C1" s="53">
        <f>B1+7</f>
        <v>45675</v>
      </c>
      <c r="D1" s="53">
        <f>C1+7</f>
        <v>45682</v>
      </c>
      <c r="E1" s="53">
        <f t="shared" ref="E1:BD1" si="0">D1+7</f>
        <v>45689</v>
      </c>
      <c r="F1" s="53">
        <f t="shared" si="0"/>
        <v>45696</v>
      </c>
      <c r="G1" s="53">
        <f t="shared" si="0"/>
        <v>45703</v>
      </c>
      <c r="H1" s="53">
        <f t="shared" si="0"/>
        <v>45710</v>
      </c>
      <c r="I1" s="53">
        <f t="shared" si="0"/>
        <v>45717</v>
      </c>
      <c r="J1" s="53">
        <f t="shared" si="0"/>
        <v>45724</v>
      </c>
      <c r="K1" s="53">
        <f t="shared" si="0"/>
        <v>45731</v>
      </c>
      <c r="L1" s="53">
        <f t="shared" si="0"/>
        <v>45738</v>
      </c>
      <c r="M1" s="53">
        <f t="shared" si="0"/>
        <v>45745</v>
      </c>
      <c r="N1" s="53">
        <f t="shared" si="0"/>
        <v>45752</v>
      </c>
      <c r="O1" s="53">
        <f t="shared" si="0"/>
        <v>45759</v>
      </c>
      <c r="P1" s="53">
        <f t="shared" si="0"/>
        <v>45766</v>
      </c>
      <c r="Q1" s="53">
        <f t="shared" si="0"/>
        <v>45773</v>
      </c>
      <c r="R1" s="53">
        <f t="shared" si="0"/>
        <v>45780</v>
      </c>
      <c r="S1" s="53">
        <f t="shared" si="0"/>
        <v>45787</v>
      </c>
      <c r="T1" s="53">
        <f t="shared" si="0"/>
        <v>45794</v>
      </c>
      <c r="U1" s="53">
        <f t="shared" si="0"/>
        <v>45801</v>
      </c>
      <c r="V1" s="53">
        <f t="shared" si="0"/>
        <v>45808</v>
      </c>
      <c r="W1" s="53">
        <f t="shared" si="0"/>
        <v>45815</v>
      </c>
      <c r="X1" s="53">
        <f t="shared" si="0"/>
        <v>45822</v>
      </c>
      <c r="Y1" s="53">
        <f t="shared" si="0"/>
        <v>45829</v>
      </c>
      <c r="Z1" s="53">
        <f t="shared" si="0"/>
        <v>45836</v>
      </c>
      <c r="AA1" s="53">
        <f t="shared" si="0"/>
        <v>45843</v>
      </c>
      <c r="AB1" s="53">
        <f t="shared" si="0"/>
        <v>45850</v>
      </c>
      <c r="AC1" s="53">
        <f t="shared" si="0"/>
        <v>45857</v>
      </c>
      <c r="AD1" s="53">
        <f t="shared" si="0"/>
        <v>45864</v>
      </c>
      <c r="AE1" s="53">
        <f t="shared" si="0"/>
        <v>45871</v>
      </c>
      <c r="AF1" s="53">
        <f t="shared" si="0"/>
        <v>45878</v>
      </c>
      <c r="AG1" s="53">
        <f t="shared" si="0"/>
        <v>45885</v>
      </c>
      <c r="AH1" s="53">
        <f t="shared" si="0"/>
        <v>45892</v>
      </c>
      <c r="AI1" s="53">
        <f t="shared" si="0"/>
        <v>45899</v>
      </c>
      <c r="AJ1" s="53">
        <f t="shared" si="0"/>
        <v>45906</v>
      </c>
      <c r="AK1" s="53">
        <f t="shared" si="0"/>
        <v>45913</v>
      </c>
      <c r="AL1" s="53">
        <f t="shared" si="0"/>
        <v>45920</v>
      </c>
      <c r="AM1" s="53">
        <f>AL1+7</f>
        <v>45927</v>
      </c>
      <c r="AN1" s="53">
        <f t="shared" si="0"/>
        <v>45934</v>
      </c>
      <c r="AO1" s="53">
        <f t="shared" si="0"/>
        <v>45941</v>
      </c>
      <c r="AP1" s="53">
        <f t="shared" si="0"/>
        <v>45948</v>
      </c>
      <c r="AQ1" s="53">
        <f t="shared" si="0"/>
        <v>45955</v>
      </c>
      <c r="AR1" s="53">
        <f t="shared" si="0"/>
        <v>45962</v>
      </c>
      <c r="AS1" s="53">
        <f t="shared" si="0"/>
        <v>45969</v>
      </c>
      <c r="AT1" s="53">
        <f t="shared" si="0"/>
        <v>45976</v>
      </c>
      <c r="AU1" s="53">
        <f t="shared" si="0"/>
        <v>45983</v>
      </c>
      <c r="AV1" s="53">
        <f t="shared" si="0"/>
        <v>45990</v>
      </c>
      <c r="AW1" s="53">
        <f t="shared" si="0"/>
        <v>45997</v>
      </c>
      <c r="AX1" s="53">
        <f t="shared" si="0"/>
        <v>46004</v>
      </c>
      <c r="AY1" s="53">
        <f t="shared" si="0"/>
        <v>46011</v>
      </c>
      <c r="AZ1" s="53">
        <f t="shared" si="0"/>
        <v>46018</v>
      </c>
      <c r="BA1" s="53">
        <f t="shared" si="0"/>
        <v>46025</v>
      </c>
      <c r="BB1" s="47"/>
      <c r="BC1" s="47"/>
      <c r="BD1" s="47"/>
      <c r="BE1" s="47"/>
      <c r="BF1" s="47"/>
      <c r="BG1" s="47"/>
      <c r="BH1" s="47"/>
    </row>
    <row r="2" spans="1:60">
      <c r="A2" s="54" t="s">
        <v>18</v>
      </c>
      <c r="B2">
        <v>13165.73</v>
      </c>
      <c r="C2">
        <v>12097.2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</row>
    <row r="3" spans="1:60">
      <c r="A3" s="48" t="s">
        <v>19</v>
      </c>
      <c r="B3">
        <v>13761.4</v>
      </c>
      <c r="C3">
        <v>14412.8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</row>
    <row r="4" spans="1:60">
      <c r="A4" s="48" t="s">
        <v>20</v>
      </c>
      <c r="B4">
        <v>13830.4</v>
      </c>
      <c r="C4">
        <v>1017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</row>
    <row r="5" spans="1:60">
      <c r="A5" s="48" t="s">
        <v>21</v>
      </c>
      <c r="B5">
        <v>9225</v>
      </c>
      <c r="C5">
        <v>9378.6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</row>
    <row r="6" spans="1:60">
      <c r="A6" s="48" t="s">
        <v>22</v>
      </c>
      <c r="B6">
        <v>12462.8</v>
      </c>
      <c r="C6">
        <v>11815.4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</row>
    <row r="7" spans="1:60">
      <c r="A7" s="48" t="s">
        <v>23</v>
      </c>
      <c r="B7">
        <v>12327.15</v>
      </c>
      <c r="C7">
        <v>1791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</row>
    <row r="8" spans="1:60">
      <c r="A8" s="48" t="s">
        <v>24</v>
      </c>
      <c r="B8">
        <v>17955.599999999999</v>
      </c>
      <c r="C8">
        <v>18399.8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</row>
    <row r="9" spans="1:60">
      <c r="A9" s="48" t="s">
        <v>25</v>
      </c>
      <c r="B9">
        <v>12619.11</v>
      </c>
      <c r="C9">
        <v>13098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</row>
    <row r="10" spans="1:60">
      <c r="A10" s="48" t="s">
        <v>26</v>
      </c>
      <c r="B10">
        <v>19931.8</v>
      </c>
      <c r="C10">
        <v>15737.8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</row>
    <row r="11" spans="1:60">
      <c r="A11" s="48" t="s">
        <v>27</v>
      </c>
      <c r="B11">
        <v>12716.8</v>
      </c>
      <c r="C11">
        <v>12604.4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</row>
    <row r="12" spans="1:60">
      <c r="A12" s="48" t="s">
        <v>28</v>
      </c>
      <c r="B12">
        <v>26214.400000000001</v>
      </c>
      <c r="C12">
        <v>24864.2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</row>
    <row r="13" spans="1:60">
      <c r="A13" s="48" t="s">
        <v>29</v>
      </c>
      <c r="B13">
        <v>11884.2</v>
      </c>
      <c r="C13">
        <v>14184.4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</row>
    <row r="14" spans="1:60">
      <c r="A14" s="48" t="s">
        <v>30</v>
      </c>
      <c r="B14">
        <v>11255.6</v>
      </c>
      <c r="C14">
        <v>11080.8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</row>
    <row r="15" spans="1:60">
      <c r="A15" s="48" t="s">
        <v>31</v>
      </c>
      <c r="B15">
        <v>16958.689999999999</v>
      </c>
      <c r="C15">
        <v>16563.400000000001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</row>
    <row r="16" spans="1:60">
      <c r="A16" s="48" t="s">
        <v>32</v>
      </c>
      <c r="B16">
        <v>7831.6</v>
      </c>
      <c r="C16">
        <v>9674.7999999999993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</row>
    <row r="17" spans="1:53">
      <c r="A17" s="48" t="s">
        <v>33</v>
      </c>
      <c r="B17">
        <v>16082.8</v>
      </c>
      <c r="C17">
        <v>16467.8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</row>
    <row r="18" spans="1:53">
      <c r="A18" s="48" t="s">
        <v>34</v>
      </c>
      <c r="B18">
        <v>13242.2</v>
      </c>
      <c r="C18">
        <v>10300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</row>
    <row r="19" spans="1:53">
      <c r="A19" s="48" t="s">
        <v>35</v>
      </c>
      <c r="B19">
        <v>14876.6</v>
      </c>
      <c r="C19">
        <v>13965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</row>
    <row r="20" spans="1:53">
      <c r="A20" s="48" t="s">
        <v>36</v>
      </c>
      <c r="B20">
        <v>14949.6</v>
      </c>
      <c r="C20">
        <v>16139.8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</row>
    <row r="21" spans="1:53">
      <c r="A21" s="49" t="s">
        <v>37</v>
      </c>
      <c r="B21">
        <v>13713.6</v>
      </c>
      <c r="C21">
        <v>10294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</row>
    <row r="22" spans="1:53">
      <c r="A22" s="49" t="s">
        <v>38</v>
      </c>
      <c r="B22">
        <v>22502.799999999999</v>
      </c>
      <c r="C22">
        <v>27227.599999999999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</row>
    <row r="23" spans="1:53">
      <c r="A23" s="49" t="s">
        <v>39</v>
      </c>
      <c r="B23">
        <v>16170.6</v>
      </c>
      <c r="C23">
        <v>14978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</row>
    <row r="24" spans="1:53">
      <c r="A24" s="49" t="s">
        <v>40</v>
      </c>
      <c r="B24">
        <v>22815.4</v>
      </c>
      <c r="C24">
        <v>21264.6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</row>
    <row r="25" spans="1:53">
      <c r="A25" s="49" t="s">
        <v>41</v>
      </c>
      <c r="B25">
        <v>21272</v>
      </c>
      <c r="C25">
        <v>22798.6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</row>
    <row r="26" spans="1:53">
      <c r="A26" s="49" t="s">
        <v>42</v>
      </c>
      <c r="B26">
        <v>14079.6</v>
      </c>
      <c r="C26">
        <v>16324.2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</row>
    <row r="27" spans="1:53">
      <c r="A27" s="49" t="s">
        <v>43</v>
      </c>
      <c r="B27">
        <v>12693.2</v>
      </c>
      <c r="C27">
        <v>14054.2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</row>
    <row r="28" spans="1:53">
      <c r="A28" s="49" t="s">
        <v>46</v>
      </c>
      <c r="B28">
        <v>22937.200000000001</v>
      </c>
      <c r="C28">
        <v>21992.6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</row>
    <row r="29" spans="1:53">
      <c r="A29" s="50" t="s">
        <v>47</v>
      </c>
      <c r="B29">
        <v>11154.2</v>
      </c>
      <c r="C29">
        <v>10681.4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</row>
    <row r="30" spans="1:53">
      <c r="A30" s="49" t="s">
        <v>44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</row>
    <row r="31" spans="1:53">
      <c r="A31" s="49" t="s">
        <v>45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</row>
    <row r="32" spans="1:53" ht="13.5" customHeight="1">
      <c r="A32" s="48" t="s">
        <v>1</v>
      </c>
      <c r="B32">
        <v>27731.200000000001</v>
      </c>
      <c r="C32">
        <v>33361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</row>
    <row r="33" spans="1:53" ht="13.5" customHeight="1">
      <c r="A33" s="49" t="s">
        <v>2</v>
      </c>
      <c r="B33">
        <v>23003.200000000001</v>
      </c>
      <c r="C33">
        <v>22802.9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</row>
    <row r="34" spans="1:53" ht="13.5" customHeight="1">
      <c r="A34" s="51" t="s">
        <v>3</v>
      </c>
      <c r="B34">
        <v>66131.199999999997</v>
      </c>
      <c r="C34">
        <v>55661.4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</row>
    <row r="35" spans="1:53" ht="13.5" customHeight="1">
      <c r="A35" s="51" t="s">
        <v>4</v>
      </c>
      <c r="B35">
        <v>7248</v>
      </c>
      <c r="C35">
        <v>4747.3999999999996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</row>
    <row r="36" spans="1:53" ht="13.5" customHeight="1">
      <c r="A36" s="51" t="s">
        <v>5</v>
      </c>
      <c r="B36">
        <v>7248.2</v>
      </c>
      <c r="C36">
        <v>5392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</row>
    <row r="37" spans="1:53" ht="13.5" customHeight="1">
      <c r="A37" s="51" t="s">
        <v>48</v>
      </c>
      <c r="B37">
        <v>22990</v>
      </c>
      <c r="C37">
        <v>22989.8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</row>
    <row r="38" spans="1:53" ht="13.5" customHeight="1">
      <c r="A38" s="51" t="s">
        <v>7</v>
      </c>
      <c r="B38">
        <v>9496.2000000000007</v>
      </c>
      <c r="C38">
        <v>9496.4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</row>
    <row r="39" spans="1:53" ht="13.5" customHeight="1">
      <c r="A39" s="51" t="s">
        <v>8</v>
      </c>
      <c r="B39">
        <v>18745.2</v>
      </c>
      <c r="C39">
        <v>18745.2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</row>
    <row r="40" spans="1:53" ht="13.5" customHeight="1">
      <c r="A40" s="51" t="s">
        <v>9</v>
      </c>
      <c r="B40">
        <v>8088.73</v>
      </c>
      <c r="C40">
        <v>10149.799999999999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</row>
    <row r="41" spans="1:53" ht="13.5" customHeight="1">
      <c r="A41" s="51" t="s">
        <v>10</v>
      </c>
      <c r="B41">
        <v>9692.2000000000007</v>
      </c>
      <c r="C41">
        <v>9200.7999999999993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</row>
    <row r="42" spans="1:53" ht="13.5" customHeight="1">
      <c r="A42" s="51" t="s">
        <v>49</v>
      </c>
      <c r="B42">
        <v>10232</v>
      </c>
      <c r="C42">
        <v>9438.7900000000009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</row>
    <row r="43" spans="1:53" ht="13.5" customHeight="1">
      <c r="A43" s="51" t="s">
        <v>12</v>
      </c>
      <c r="B43">
        <v>11995.4</v>
      </c>
      <c r="C43">
        <v>11995.4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</row>
    <row r="44" spans="1:53" ht="13.5" customHeight="1">
      <c r="A44" s="51" t="s">
        <v>13</v>
      </c>
      <c r="B44">
        <v>1525</v>
      </c>
      <c r="C44">
        <v>3056.6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</row>
    <row r="45" spans="1:53" ht="13.5" customHeight="1">
      <c r="A45" s="51" t="s">
        <v>14</v>
      </c>
      <c r="B45">
        <v>18417.2</v>
      </c>
      <c r="C45">
        <v>20452.2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</row>
    <row r="46" spans="1:53" ht="13.5" customHeight="1">
      <c r="A46" s="51" t="s">
        <v>15</v>
      </c>
      <c r="B46">
        <v>6000.6</v>
      </c>
      <c r="C46">
        <v>6000.6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</row>
    <row r="47" spans="1:53" ht="13.5" customHeight="1">
      <c r="A47" s="51" t="s">
        <v>16</v>
      </c>
      <c r="B47">
        <v>6146.8</v>
      </c>
      <c r="C47">
        <v>11286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</row>
    <row r="48" spans="1:53" ht="13.5" customHeight="1">
      <c r="A48" s="51" t="s">
        <v>50</v>
      </c>
      <c r="B48">
        <v>3090.6</v>
      </c>
      <c r="C48">
        <v>3090.4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E75D0-AA08-4ABB-BD22-A2025FA28B66}">
  <dimension ref="A1:FJ38"/>
  <sheetViews>
    <sheetView workbookViewId="0">
      <pane xSplit="1" ySplit="1" topLeftCell="CR22" activePane="bottomRight" state="frozen"/>
      <selection pane="bottomRight" activeCell="CX2" sqref="CX2"/>
      <selection pane="bottomLeft" activeCell="A2" sqref="A2"/>
      <selection pane="topRight" activeCell="B1" sqref="B1"/>
    </sheetView>
  </sheetViews>
  <sheetFormatPr defaultColWidth="11.42578125" defaultRowHeight="15"/>
  <cols>
    <col min="2" max="3" width="11.7109375" bestFit="1" customWidth="1"/>
    <col min="10" max="11" width="11.7109375" bestFit="1" customWidth="1"/>
    <col min="19" max="23" width="11.7109375" bestFit="1" customWidth="1"/>
    <col min="24" max="24" width="12.140625" customWidth="1"/>
    <col min="25" max="27" width="11.7109375" bestFit="1" customWidth="1"/>
    <col min="28" max="28" width="14.7109375" customWidth="1"/>
    <col min="29" max="36" width="11.42578125" customWidth="1"/>
    <col min="37" max="39" width="11.7109375" bestFit="1" customWidth="1"/>
    <col min="40" max="40" width="11.42578125" customWidth="1"/>
    <col min="41" max="41" width="11.7109375" bestFit="1" customWidth="1"/>
    <col min="57" max="58" width="11.7109375" bestFit="1" customWidth="1"/>
    <col min="75" max="75" width="11.7109375" bestFit="1" customWidth="1"/>
    <col min="82" max="82" width="11.7109375" bestFit="1" customWidth="1"/>
    <col min="93" max="94" width="11.7109375" bestFit="1" customWidth="1"/>
    <col min="95" max="95" width="12.28515625" customWidth="1"/>
    <col min="99" max="99" width="13" bestFit="1" customWidth="1"/>
  </cols>
  <sheetData>
    <row r="1" spans="1:102" s="7" customFormat="1">
      <c r="A1" s="1" t="s">
        <v>0</v>
      </c>
      <c r="B1" s="8">
        <v>44961</v>
      </c>
      <c r="C1" s="8">
        <f>B1+7</f>
        <v>44968</v>
      </c>
      <c r="D1" s="8">
        <f t="shared" ref="D1:H1" si="0">C1+7</f>
        <v>44975</v>
      </c>
      <c r="E1" s="8">
        <f t="shared" si="0"/>
        <v>44982</v>
      </c>
      <c r="F1" s="9">
        <f t="shared" si="0"/>
        <v>44989</v>
      </c>
      <c r="G1" s="9">
        <f t="shared" si="0"/>
        <v>44996</v>
      </c>
      <c r="H1" s="9">
        <f t="shared" si="0"/>
        <v>45003</v>
      </c>
      <c r="I1" s="9">
        <f>H1+7</f>
        <v>45010</v>
      </c>
      <c r="J1" s="9">
        <f>I1+7</f>
        <v>45017</v>
      </c>
      <c r="K1" s="8">
        <f>J1+7</f>
        <v>45024</v>
      </c>
      <c r="L1" s="8">
        <f t="shared" ref="J1:BA1" si="1">K1+7</f>
        <v>45031</v>
      </c>
      <c r="M1" s="8">
        <f t="shared" si="1"/>
        <v>45038</v>
      </c>
      <c r="N1" s="8">
        <f t="shared" si="1"/>
        <v>45045</v>
      </c>
      <c r="O1" s="9">
        <f t="shared" si="1"/>
        <v>45052</v>
      </c>
      <c r="P1" s="9">
        <f t="shared" si="1"/>
        <v>45059</v>
      </c>
      <c r="Q1" s="9">
        <f t="shared" si="1"/>
        <v>45066</v>
      </c>
      <c r="R1" s="9">
        <f t="shared" si="1"/>
        <v>45073</v>
      </c>
      <c r="S1" s="8">
        <f>R1+7</f>
        <v>45080</v>
      </c>
      <c r="T1" s="8">
        <f t="shared" si="1"/>
        <v>45087</v>
      </c>
      <c r="U1" s="8">
        <f t="shared" si="1"/>
        <v>45094</v>
      </c>
      <c r="V1" s="8">
        <f t="shared" si="1"/>
        <v>45101</v>
      </c>
      <c r="W1" s="8">
        <f t="shared" si="1"/>
        <v>45108</v>
      </c>
      <c r="X1" s="9">
        <f t="shared" si="1"/>
        <v>45115</v>
      </c>
      <c r="Y1" s="9">
        <f t="shared" si="1"/>
        <v>45122</v>
      </c>
      <c r="Z1" s="9">
        <f t="shared" si="1"/>
        <v>45129</v>
      </c>
      <c r="AA1" s="9">
        <f t="shared" si="1"/>
        <v>45136</v>
      </c>
      <c r="AB1" s="8">
        <f t="shared" si="1"/>
        <v>45143</v>
      </c>
      <c r="AC1" s="8">
        <f t="shared" si="1"/>
        <v>45150</v>
      </c>
      <c r="AD1" s="8">
        <f t="shared" si="1"/>
        <v>45157</v>
      </c>
      <c r="AE1" s="8">
        <f t="shared" si="1"/>
        <v>45164</v>
      </c>
      <c r="AF1" s="9">
        <f t="shared" si="1"/>
        <v>45171</v>
      </c>
      <c r="AG1" s="9">
        <f t="shared" si="1"/>
        <v>45178</v>
      </c>
      <c r="AH1" s="9">
        <f t="shared" si="1"/>
        <v>45185</v>
      </c>
      <c r="AI1" s="9">
        <f t="shared" si="1"/>
        <v>45192</v>
      </c>
      <c r="AJ1" s="9">
        <f>AI1+7</f>
        <v>45199</v>
      </c>
      <c r="AK1" s="8">
        <f>AJ1+7</f>
        <v>45206</v>
      </c>
      <c r="AL1" s="8">
        <f>AK1+7</f>
        <v>45213</v>
      </c>
      <c r="AM1" s="8">
        <f>AL1+7</f>
        <v>45220</v>
      </c>
      <c r="AN1" s="8">
        <f t="shared" si="1"/>
        <v>45227</v>
      </c>
      <c r="AO1" s="9">
        <f>AN1+7</f>
        <v>45234</v>
      </c>
      <c r="AP1" s="9">
        <f t="shared" si="1"/>
        <v>45241</v>
      </c>
      <c r="AQ1" s="9">
        <f t="shared" si="1"/>
        <v>45248</v>
      </c>
      <c r="AR1" s="9">
        <f t="shared" si="1"/>
        <v>45255</v>
      </c>
      <c r="AS1" s="8">
        <f t="shared" si="1"/>
        <v>45262</v>
      </c>
      <c r="AT1" s="8">
        <f t="shared" si="1"/>
        <v>45269</v>
      </c>
      <c r="AU1" s="8">
        <f t="shared" si="1"/>
        <v>45276</v>
      </c>
      <c r="AV1" s="8">
        <f t="shared" si="1"/>
        <v>45283</v>
      </c>
      <c r="AW1" s="8">
        <f t="shared" si="1"/>
        <v>45290</v>
      </c>
      <c r="AX1" s="9">
        <f t="shared" si="1"/>
        <v>45297</v>
      </c>
      <c r="AY1" s="9">
        <f t="shared" si="1"/>
        <v>45304</v>
      </c>
      <c r="AZ1" s="9">
        <f t="shared" si="1"/>
        <v>45311</v>
      </c>
      <c r="BA1" s="9">
        <f t="shared" si="1"/>
        <v>45318</v>
      </c>
      <c r="BB1" s="9">
        <f t="shared" ref="BB1" si="2">BA1+7</f>
        <v>45325</v>
      </c>
      <c r="BC1" s="43">
        <f t="shared" ref="BC1" si="3">BB1+7</f>
        <v>45332</v>
      </c>
      <c r="BD1" s="43">
        <f t="shared" ref="BD1" si="4">BC1+7</f>
        <v>45339</v>
      </c>
      <c r="BE1" s="43">
        <f>BD1+7</f>
        <v>45346</v>
      </c>
      <c r="BF1" s="43">
        <f>BE1+7</f>
        <v>45353</v>
      </c>
      <c r="BG1" s="43">
        <f>BF1+7</f>
        <v>45360</v>
      </c>
      <c r="BH1" s="43">
        <f t="shared" ref="BH1:BL1" si="5">BG1+7</f>
        <v>45367</v>
      </c>
      <c r="BI1" s="43">
        <f t="shared" si="5"/>
        <v>45374</v>
      </c>
      <c r="BJ1" s="43">
        <f t="shared" si="5"/>
        <v>45381</v>
      </c>
      <c r="BK1" s="43">
        <f t="shared" si="5"/>
        <v>45388</v>
      </c>
      <c r="BL1" s="43">
        <f t="shared" si="5"/>
        <v>45395</v>
      </c>
      <c r="BM1" s="43">
        <f t="shared" ref="BM1" si="6">BL1+7</f>
        <v>45402</v>
      </c>
      <c r="BN1" s="43">
        <f t="shared" ref="BN1" si="7">BM1+7</f>
        <v>45409</v>
      </c>
      <c r="BO1" s="43">
        <f t="shared" ref="BO1" si="8">BN1+7</f>
        <v>45416</v>
      </c>
      <c r="BP1" s="43">
        <f t="shared" ref="BP1" si="9">BO1+7</f>
        <v>45423</v>
      </c>
      <c r="BQ1" s="43">
        <f t="shared" ref="BQ1" si="10">BP1+7</f>
        <v>45430</v>
      </c>
      <c r="BR1" s="43">
        <f t="shared" ref="BR1" si="11">BQ1+7</f>
        <v>45437</v>
      </c>
      <c r="BS1" s="43">
        <f t="shared" ref="BS1" si="12">BR1+7</f>
        <v>45444</v>
      </c>
      <c r="BT1" s="43">
        <f t="shared" ref="BT1" si="13">BS1+7</f>
        <v>45451</v>
      </c>
      <c r="BU1" s="43">
        <f t="shared" ref="BU1" si="14">BT1+7</f>
        <v>45458</v>
      </c>
      <c r="BV1" s="43">
        <f t="shared" ref="BV1" si="15">BU1+7</f>
        <v>45465</v>
      </c>
      <c r="BW1" s="43">
        <f>BV1+7</f>
        <v>45472</v>
      </c>
      <c r="BX1" s="43">
        <f t="shared" ref="BX1" si="16">BW1+7</f>
        <v>45479</v>
      </c>
      <c r="BY1" s="44">
        <f t="shared" ref="BY1" si="17">BX1+7</f>
        <v>45486</v>
      </c>
      <c r="BZ1" s="44">
        <f t="shared" ref="BZ1" si="18">BY1+7</f>
        <v>45493</v>
      </c>
      <c r="CA1" s="44">
        <f t="shared" ref="CA1:CB1" si="19">BZ1+7</f>
        <v>45500</v>
      </c>
      <c r="CB1" s="44">
        <f t="shared" si="19"/>
        <v>45507</v>
      </c>
      <c r="CC1" s="43">
        <f>CB1+7</f>
        <v>45514</v>
      </c>
      <c r="CD1" s="43">
        <f>CC1+7</f>
        <v>45521</v>
      </c>
      <c r="CE1" s="43">
        <f t="shared" ref="CD1:CX1" si="20">CD1+7</f>
        <v>45528</v>
      </c>
      <c r="CF1" s="43">
        <f t="shared" si="20"/>
        <v>45535</v>
      </c>
      <c r="CG1" s="44">
        <f t="shared" si="20"/>
        <v>45542</v>
      </c>
      <c r="CH1" s="44">
        <f t="shared" si="20"/>
        <v>45549</v>
      </c>
      <c r="CI1" s="44">
        <f t="shared" si="20"/>
        <v>45556</v>
      </c>
      <c r="CJ1" s="44">
        <f t="shared" si="20"/>
        <v>45563</v>
      </c>
      <c r="CK1" s="44">
        <f t="shared" si="20"/>
        <v>45570</v>
      </c>
      <c r="CL1" s="43">
        <f>CK1+7</f>
        <v>45577</v>
      </c>
      <c r="CM1" s="43">
        <f t="shared" si="20"/>
        <v>45584</v>
      </c>
      <c r="CN1" s="43">
        <f t="shared" si="20"/>
        <v>45591</v>
      </c>
      <c r="CO1" s="43">
        <f t="shared" si="20"/>
        <v>45598</v>
      </c>
      <c r="CP1" s="44">
        <f t="shared" si="20"/>
        <v>45605</v>
      </c>
      <c r="CQ1" s="44">
        <f t="shared" si="20"/>
        <v>45612</v>
      </c>
      <c r="CR1" s="44">
        <f t="shared" si="20"/>
        <v>45619</v>
      </c>
      <c r="CS1" s="44">
        <f t="shared" si="20"/>
        <v>45626</v>
      </c>
      <c r="CT1" s="43">
        <f t="shared" si="20"/>
        <v>45633</v>
      </c>
      <c r="CU1" s="43">
        <f t="shared" si="20"/>
        <v>45640</v>
      </c>
      <c r="CV1" s="43">
        <f t="shared" si="20"/>
        <v>45647</v>
      </c>
      <c r="CW1" s="43">
        <f t="shared" si="20"/>
        <v>45654</v>
      </c>
      <c r="CX1" s="43">
        <f t="shared" si="20"/>
        <v>45661</v>
      </c>
    </row>
    <row r="2" spans="1:102">
      <c r="A2" s="2" t="s">
        <v>18</v>
      </c>
      <c r="B2" s="27">
        <v>8502.4</v>
      </c>
      <c r="C2" s="27">
        <v>9102.4</v>
      </c>
      <c r="D2" s="33">
        <v>8402.7999999999993</v>
      </c>
      <c r="E2" s="33">
        <v>8101.6</v>
      </c>
      <c r="F2" s="33">
        <v>8401.6</v>
      </c>
      <c r="G2" s="33">
        <v>8402.6</v>
      </c>
      <c r="H2" s="33">
        <v>8110.2</v>
      </c>
      <c r="I2" s="33">
        <v>9052.4</v>
      </c>
      <c r="J2" s="33">
        <v>8001.8</v>
      </c>
      <c r="K2" s="33">
        <v>8402</v>
      </c>
      <c r="L2" s="33">
        <v>8301</v>
      </c>
      <c r="M2" s="33">
        <v>8402</v>
      </c>
      <c r="N2" s="33">
        <v>8400.7999999999993</v>
      </c>
      <c r="O2" s="33">
        <v>6901.6</v>
      </c>
      <c r="P2" s="33">
        <v>6801.2</v>
      </c>
      <c r="Q2" s="33">
        <v>8402</v>
      </c>
      <c r="R2" s="33">
        <v>8101.2</v>
      </c>
      <c r="S2" s="33">
        <v>8402</v>
      </c>
      <c r="T2" s="33">
        <v>9201.2000000000007</v>
      </c>
      <c r="U2" s="33">
        <v>9202</v>
      </c>
      <c r="V2" s="33">
        <v>9201.2000000000007</v>
      </c>
      <c r="W2" s="33">
        <v>9202</v>
      </c>
      <c r="X2" s="33">
        <v>9201.2000000000007</v>
      </c>
      <c r="Y2" s="33">
        <v>9202</v>
      </c>
      <c r="Z2" s="33">
        <v>7600.8</v>
      </c>
      <c r="AA2" s="33">
        <v>6551.2</v>
      </c>
      <c r="AB2" s="33">
        <v>6700.8</v>
      </c>
      <c r="AC2" s="33">
        <v>6999.6</v>
      </c>
      <c r="AD2" s="33">
        <v>6901.8</v>
      </c>
      <c r="AE2" s="33">
        <v>7301.6</v>
      </c>
      <c r="AF2" s="40">
        <v>10550</v>
      </c>
      <c r="AG2" s="40">
        <v>10601.8</v>
      </c>
      <c r="AH2" s="40">
        <v>10100</v>
      </c>
      <c r="AI2" s="40">
        <v>11702.6</v>
      </c>
      <c r="AJ2" s="40">
        <v>9901</v>
      </c>
      <c r="AK2" s="40">
        <v>9801.6</v>
      </c>
      <c r="AL2" s="40">
        <v>9800.6</v>
      </c>
      <c r="AM2" s="40">
        <v>9863.6</v>
      </c>
      <c r="AN2" s="40">
        <v>10401</v>
      </c>
      <c r="AO2" s="40">
        <v>8700</v>
      </c>
      <c r="AP2" s="40">
        <v>8700</v>
      </c>
      <c r="AQ2" s="40">
        <v>11600</v>
      </c>
      <c r="AR2" s="40">
        <v>11510</v>
      </c>
      <c r="AS2" s="40">
        <v>11500</v>
      </c>
      <c r="AT2" s="40">
        <v>14550</v>
      </c>
      <c r="AU2" s="41">
        <v>16600.400000000001</v>
      </c>
      <c r="AV2" s="41">
        <v>16704.400000000001</v>
      </c>
      <c r="AW2" s="41">
        <v>15750.4</v>
      </c>
      <c r="AX2" s="41">
        <v>12801.4</v>
      </c>
      <c r="AY2" s="41">
        <v>13717.8</v>
      </c>
      <c r="AZ2" s="41">
        <v>11518</v>
      </c>
      <c r="BA2" s="41">
        <v>13714.4</v>
      </c>
      <c r="BB2" s="41">
        <v>12749.4</v>
      </c>
      <c r="BC2" s="41">
        <v>13801</v>
      </c>
      <c r="BD2" s="41">
        <v>10109.6</v>
      </c>
      <c r="BE2" s="41">
        <v>10110.200000000001</v>
      </c>
      <c r="BF2" s="41">
        <v>12018.4</v>
      </c>
      <c r="BG2" s="41">
        <v>12018.8</v>
      </c>
      <c r="BH2" s="41">
        <v>12242.2</v>
      </c>
      <c r="BI2" s="41">
        <v>14102.2</v>
      </c>
      <c r="BJ2" s="41">
        <v>11362.4</v>
      </c>
      <c r="BK2" s="41">
        <v>12019.2</v>
      </c>
      <c r="BL2" s="41">
        <v>12018.4</v>
      </c>
      <c r="BM2" s="41">
        <v>11492.8</v>
      </c>
      <c r="BN2" s="41">
        <v>11709</v>
      </c>
      <c r="BO2" s="41">
        <v>12268</v>
      </c>
      <c r="BP2" s="41">
        <v>13800</v>
      </c>
      <c r="BQ2" s="41">
        <v>12019</v>
      </c>
      <c r="BR2" s="41">
        <v>12018</v>
      </c>
      <c r="BS2" s="41">
        <v>12019</v>
      </c>
      <c r="BT2" s="41">
        <v>13302</v>
      </c>
      <c r="BU2" s="41">
        <v>11179</v>
      </c>
      <c r="BV2" s="41">
        <v>10109</v>
      </c>
      <c r="BW2" s="41">
        <v>11109</v>
      </c>
      <c r="BX2" s="41">
        <v>12009</v>
      </c>
      <c r="BY2" s="41">
        <v>10310.6</v>
      </c>
      <c r="BZ2" s="41">
        <v>12218.2</v>
      </c>
      <c r="CA2" s="41">
        <v>11868.8</v>
      </c>
      <c r="CB2" s="41">
        <v>9160.4</v>
      </c>
      <c r="CC2" s="41">
        <v>9857.4</v>
      </c>
      <c r="CD2" s="41">
        <v>11020.2</v>
      </c>
      <c r="CE2" s="41">
        <v>11020.4</v>
      </c>
      <c r="CF2" s="41">
        <v>11491.2</v>
      </c>
      <c r="CG2" s="41">
        <v>11767.2</v>
      </c>
      <c r="CH2" s="41">
        <v>10433.200000000001</v>
      </c>
      <c r="CI2" s="41">
        <v>12864.2</v>
      </c>
      <c r="CJ2" s="41">
        <v>12025.2</v>
      </c>
      <c r="CK2" s="41">
        <v>12201.4</v>
      </c>
      <c r="CL2" s="41">
        <v>12875.2</v>
      </c>
      <c r="CM2" s="41">
        <v>11624.8</v>
      </c>
      <c r="CN2" s="41">
        <v>15815.2</v>
      </c>
      <c r="CO2" s="41">
        <v>12408.8</v>
      </c>
      <c r="CP2" s="41">
        <v>12078.8</v>
      </c>
      <c r="CQ2" s="41">
        <v>12560.2</v>
      </c>
      <c r="CR2" s="41">
        <v>15908.6</v>
      </c>
      <c r="CS2" s="41">
        <v>12998.8</v>
      </c>
      <c r="CT2" s="41">
        <v>12227.5</v>
      </c>
      <c r="CU2" s="41">
        <v>12607.5</v>
      </c>
      <c r="CV2">
        <v>14845.3</v>
      </c>
      <c r="CW2">
        <v>18501.8</v>
      </c>
      <c r="CX2">
        <v>13747.73</v>
      </c>
    </row>
    <row r="3" spans="1:102">
      <c r="A3" s="3" t="s">
        <v>19</v>
      </c>
      <c r="B3" s="27">
        <v>7902.4</v>
      </c>
      <c r="C3" s="27">
        <v>8503.2000000000007</v>
      </c>
      <c r="D3" s="33">
        <v>7703</v>
      </c>
      <c r="E3" s="33">
        <v>7708.4</v>
      </c>
      <c r="F3" s="33">
        <v>8703</v>
      </c>
      <c r="G3" s="33">
        <v>6202.2</v>
      </c>
      <c r="H3" s="33">
        <v>8707.7999999999993</v>
      </c>
      <c r="I3" s="33">
        <v>9560.4</v>
      </c>
      <c r="J3" s="33">
        <v>9304</v>
      </c>
      <c r="K3" s="33">
        <v>8438.4</v>
      </c>
      <c r="L3" s="33">
        <v>8205.2000000000007</v>
      </c>
      <c r="M3" s="33">
        <v>7701.6</v>
      </c>
      <c r="N3" s="33">
        <v>6905.4</v>
      </c>
      <c r="O3" s="33">
        <v>7101.2</v>
      </c>
      <c r="P3" s="33">
        <v>6101.2</v>
      </c>
      <c r="Q3" s="33">
        <v>5902.4</v>
      </c>
      <c r="R3" s="33">
        <v>7100.8</v>
      </c>
      <c r="S3" s="33">
        <v>6601.4</v>
      </c>
      <c r="T3" s="33">
        <v>5110.6000000000004</v>
      </c>
      <c r="U3" s="33">
        <v>5102.6000000000004</v>
      </c>
      <c r="V3" s="33">
        <v>5102.3999999999996</v>
      </c>
      <c r="W3" s="33">
        <v>5102.6000000000004</v>
      </c>
      <c r="X3" s="33">
        <v>4903.8</v>
      </c>
      <c r="Y3" s="33">
        <v>4901.8</v>
      </c>
      <c r="Z3" s="33">
        <v>4906.2</v>
      </c>
      <c r="AA3" s="33">
        <v>5110.6000000000004</v>
      </c>
      <c r="AB3" s="33">
        <v>6720.4</v>
      </c>
      <c r="AC3" s="33">
        <v>7202.6</v>
      </c>
      <c r="AD3" s="33">
        <v>7211</v>
      </c>
      <c r="AE3" s="33">
        <v>7101.8</v>
      </c>
      <c r="AF3" s="40">
        <v>10000</v>
      </c>
      <c r="AG3" s="40">
        <v>10001.6</v>
      </c>
      <c r="AH3" s="40">
        <v>10552</v>
      </c>
      <c r="AI3" s="40">
        <v>10201</v>
      </c>
      <c r="AJ3" s="40">
        <v>7551</v>
      </c>
      <c r="AK3" s="40">
        <v>10101.200000000001</v>
      </c>
      <c r="AL3" s="40">
        <v>10401</v>
      </c>
      <c r="AM3" s="40">
        <v>9065.2000000000007</v>
      </c>
      <c r="AN3" s="40">
        <v>9063.6</v>
      </c>
      <c r="AO3" s="40">
        <v>8450.4</v>
      </c>
      <c r="AP3" s="40">
        <v>8203.4</v>
      </c>
      <c r="AQ3" s="40">
        <v>12100</v>
      </c>
      <c r="AR3" s="40">
        <v>11400</v>
      </c>
      <c r="AS3" s="40">
        <v>11800</v>
      </c>
      <c r="AT3" s="40">
        <v>13800.4</v>
      </c>
      <c r="AU3" s="41">
        <v>14700.4</v>
      </c>
      <c r="AV3" s="41">
        <v>15800</v>
      </c>
      <c r="AW3" s="41">
        <v>12200.8</v>
      </c>
      <c r="AX3" s="41">
        <v>9404.6</v>
      </c>
      <c r="AY3" s="41">
        <v>11017.8</v>
      </c>
      <c r="AZ3" s="41">
        <v>11019.2</v>
      </c>
      <c r="BA3" s="41">
        <v>9327.2000000000007</v>
      </c>
      <c r="BB3" s="41">
        <v>8917.7999999999993</v>
      </c>
      <c r="BC3" s="41">
        <v>10600.4</v>
      </c>
      <c r="BD3" s="41">
        <v>8918.2000000000007</v>
      </c>
      <c r="BE3" s="41">
        <v>10826.6</v>
      </c>
      <c r="BF3" s="41">
        <v>8918.2000000000007</v>
      </c>
      <c r="BG3" s="41">
        <v>8918.4</v>
      </c>
      <c r="BH3" s="41">
        <v>9313.7999999999993</v>
      </c>
      <c r="BI3" s="41">
        <v>10701</v>
      </c>
      <c r="BJ3" s="41">
        <v>9118.4</v>
      </c>
      <c r="BK3" s="41">
        <v>11918</v>
      </c>
      <c r="BL3" s="41">
        <v>13827</v>
      </c>
      <c r="BM3" s="41">
        <v>12827</v>
      </c>
      <c r="BN3" s="41">
        <v>12826</v>
      </c>
      <c r="BO3" s="41">
        <v>13077</v>
      </c>
      <c r="BP3" s="41">
        <v>10147</v>
      </c>
      <c r="BQ3" s="41">
        <v>10100</v>
      </c>
      <c r="BR3" s="41">
        <v>11918</v>
      </c>
      <c r="BS3" s="41">
        <v>13064</v>
      </c>
      <c r="BT3" s="41">
        <v>13300</v>
      </c>
      <c r="BU3" s="41">
        <v>11431</v>
      </c>
      <c r="BV3" s="41">
        <v>10000</v>
      </c>
      <c r="BW3" s="41">
        <v>11909</v>
      </c>
      <c r="BX3" s="41">
        <v>13089</v>
      </c>
      <c r="BY3" s="41">
        <v>11137.6</v>
      </c>
      <c r="BZ3" s="41">
        <v>12709</v>
      </c>
      <c r="CA3" s="41">
        <v>12009.6</v>
      </c>
      <c r="CB3" s="41">
        <v>11909.4</v>
      </c>
      <c r="CC3" s="41">
        <v>12001.6</v>
      </c>
      <c r="CD3" s="41">
        <v>12919.2</v>
      </c>
      <c r="CE3" s="41">
        <v>13087</v>
      </c>
      <c r="CF3" s="41">
        <v>11980.4</v>
      </c>
      <c r="CG3" s="41">
        <v>10093.4</v>
      </c>
      <c r="CH3" s="41">
        <v>9209.6</v>
      </c>
      <c r="CI3" s="41">
        <v>17915.599999999999</v>
      </c>
      <c r="CJ3" s="41">
        <v>12900.6</v>
      </c>
      <c r="CK3" s="41">
        <v>11344.2</v>
      </c>
      <c r="CL3" s="41">
        <v>11564.6</v>
      </c>
      <c r="CM3" s="41">
        <v>10093.6</v>
      </c>
      <c r="CN3" s="41">
        <v>12377.6</v>
      </c>
      <c r="CO3" s="41">
        <v>12417.4</v>
      </c>
      <c r="CP3" s="41">
        <v>12248</v>
      </c>
      <c r="CQ3" s="41">
        <v>12209.6</v>
      </c>
      <c r="CR3" s="41">
        <v>16707.599999999999</v>
      </c>
      <c r="CS3" s="41">
        <v>19069.599999999999</v>
      </c>
      <c r="CT3" s="41">
        <v>17278.599999999999</v>
      </c>
      <c r="CU3" s="41">
        <v>15049.8</v>
      </c>
      <c r="CV3">
        <v>17719.599999999999</v>
      </c>
      <c r="CW3">
        <v>22842.799999999999</v>
      </c>
      <c r="CX3">
        <v>16772.8</v>
      </c>
    </row>
    <row r="4" spans="1:102">
      <c r="A4" s="3" t="s">
        <v>20</v>
      </c>
      <c r="B4" s="27">
        <v>6281.6</v>
      </c>
      <c r="C4" s="27">
        <v>10303.200000000001</v>
      </c>
      <c r="D4" s="33">
        <v>8109</v>
      </c>
      <c r="E4" s="33">
        <v>8130.2</v>
      </c>
      <c r="F4" s="33">
        <v>8175.4</v>
      </c>
      <c r="G4" s="33">
        <v>8587</v>
      </c>
      <c r="H4" s="33">
        <v>8982.2000000000007</v>
      </c>
      <c r="I4" s="33">
        <v>11254.2</v>
      </c>
      <c r="J4" s="33">
        <v>10413</v>
      </c>
      <c r="K4" s="33">
        <v>9501.2000000000007</v>
      </c>
      <c r="L4" s="33">
        <v>7101.6</v>
      </c>
      <c r="M4" s="33">
        <v>7458.6</v>
      </c>
      <c r="N4" s="33">
        <v>7482</v>
      </c>
      <c r="O4" s="33">
        <v>8452</v>
      </c>
      <c r="P4" s="33">
        <v>7057.4</v>
      </c>
      <c r="Q4" s="33">
        <v>7552.6</v>
      </c>
      <c r="R4" s="33">
        <v>9258.4</v>
      </c>
      <c r="S4" s="33">
        <v>9268.7999999999993</v>
      </c>
      <c r="T4" s="33">
        <v>9402.4</v>
      </c>
      <c r="U4" s="33">
        <v>9402.6</v>
      </c>
      <c r="V4" s="33">
        <v>9282.4</v>
      </c>
      <c r="W4" s="33">
        <v>9301.7999999999993</v>
      </c>
      <c r="X4" s="33">
        <v>9402.6</v>
      </c>
      <c r="Y4" s="33">
        <v>9302.2000000000007</v>
      </c>
      <c r="Z4" s="33">
        <v>9357</v>
      </c>
      <c r="AA4" s="33">
        <v>11361.6</v>
      </c>
      <c r="AB4" s="33">
        <v>10464.799999999999</v>
      </c>
      <c r="AC4" s="33">
        <v>11003.2</v>
      </c>
      <c r="AD4" s="33">
        <v>10862</v>
      </c>
      <c r="AE4" s="33">
        <v>10807.6</v>
      </c>
      <c r="AF4" s="40">
        <v>9164</v>
      </c>
      <c r="AG4" s="40">
        <v>12728.6</v>
      </c>
      <c r="AH4" s="40">
        <v>10747</v>
      </c>
      <c r="AI4" s="40">
        <v>10706.89</v>
      </c>
      <c r="AJ4" s="40">
        <v>9926.2000000000007</v>
      </c>
      <c r="AK4" s="40">
        <v>7397</v>
      </c>
      <c r="AL4" s="40">
        <v>9047.2000000000007</v>
      </c>
      <c r="AM4" s="40">
        <v>9614.4</v>
      </c>
      <c r="AN4" s="40">
        <v>9615</v>
      </c>
      <c r="AO4" s="40">
        <v>8214.2000000000007</v>
      </c>
      <c r="AP4" s="40">
        <v>8511.6</v>
      </c>
      <c r="AQ4" s="40">
        <v>11367</v>
      </c>
      <c r="AR4" s="40">
        <v>13862</v>
      </c>
      <c r="AS4" s="40">
        <v>11362</v>
      </c>
      <c r="AT4" s="40">
        <v>11788.8</v>
      </c>
      <c r="AU4" s="41">
        <v>14535.4</v>
      </c>
      <c r="AV4" s="41">
        <v>11466.4</v>
      </c>
      <c r="AW4" s="41">
        <v>5100.6000000000004</v>
      </c>
      <c r="AX4" s="41">
        <v>3751.6</v>
      </c>
      <c r="AY4" s="41">
        <v>5726.8</v>
      </c>
      <c r="AZ4" s="41">
        <v>9624</v>
      </c>
      <c r="BA4" s="41">
        <v>13618</v>
      </c>
      <c r="BB4" s="41">
        <v>12009</v>
      </c>
      <c r="BC4" s="41">
        <v>18788.599999999999</v>
      </c>
      <c r="BD4" s="41">
        <v>13589.4</v>
      </c>
      <c r="BE4" s="41">
        <v>10409.799999999999</v>
      </c>
      <c r="BF4" s="41">
        <v>10609.8</v>
      </c>
      <c r="BG4" s="41">
        <v>8810.6</v>
      </c>
      <c r="BH4" s="41">
        <v>8814.7999999999993</v>
      </c>
      <c r="BI4" s="41">
        <v>13610.6</v>
      </c>
      <c r="BJ4" s="41">
        <v>11510.4</v>
      </c>
      <c r="BK4" s="41">
        <v>12091.8</v>
      </c>
      <c r="BL4" s="41">
        <v>14168.8</v>
      </c>
      <c r="BM4" s="41">
        <v>12259</v>
      </c>
      <c r="BN4" s="41">
        <v>12084</v>
      </c>
      <c r="BO4" s="41">
        <v>12524</v>
      </c>
      <c r="BP4" s="41">
        <v>10320</v>
      </c>
      <c r="BQ4" s="41">
        <v>11459</v>
      </c>
      <c r="BR4" s="41">
        <v>10862</v>
      </c>
      <c r="BS4" s="41">
        <v>10118</v>
      </c>
      <c r="BT4" s="41">
        <v>13400</v>
      </c>
      <c r="BU4" s="41">
        <v>12009</v>
      </c>
      <c r="BV4" s="41">
        <v>12209</v>
      </c>
      <c r="BW4" s="41">
        <v>11143</v>
      </c>
      <c r="BX4" s="41">
        <v>12208</v>
      </c>
      <c r="BY4" s="41">
        <v>12009</v>
      </c>
      <c r="BZ4" s="41">
        <v>11310.6</v>
      </c>
      <c r="CA4" s="41">
        <v>11209.4</v>
      </c>
      <c r="CB4" s="41">
        <v>10203.6</v>
      </c>
      <c r="CC4" s="41">
        <v>9627.7999999999993</v>
      </c>
      <c r="CD4" s="41">
        <v>7926.6</v>
      </c>
      <c r="CE4" s="41">
        <v>8389.6</v>
      </c>
      <c r="CF4" s="41">
        <v>5718.4</v>
      </c>
      <c r="CG4" s="41">
        <v>3818</v>
      </c>
      <c r="CH4" s="41">
        <v>6309</v>
      </c>
      <c r="CI4" s="41">
        <v>12398.2</v>
      </c>
      <c r="CJ4" s="41">
        <v>11520.6</v>
      </c>
      <c r="CK4" s="41">
        <v>10286.200000000001</v>
      </c>
      <c r="CL4" s="41">
        <v>8330.6</v>
      </c>
      <c r="CM4" s="41">
        <v>10635</v>
      </c>
      <c r="CN4" s="41">
        <v>11654</v>
      </c>
      <c r="CO4" s="41">
        <v>12291.8</v>
      </c>
      <c r="CP4" s="41">
        <v>13747</v>
      </c>
      <c r="CQ4" s="41">
        <v>13198.8</v>
      </c>
      <c r="CR4" s="41">
        <v>10674.8</v>
      </c>
      <c r="CS4" s="41">
        <v>6043.8</v>
      </c>
      <c r="CT4" s="41">
        <v>10861.6</v>
      </c>
      <c r="CU4" s="41">
        <v>13273.2</v>
      </c>
      <c r="CV4">
        <v>17183.8</v>
      </c>
      <c r="CW4">
        <v>15923.6</v>
      </c>
      <c r="CX4">
        <v>12927.8</v>
      </c>
    </row>
    <row r="5" spans="1:102">
      <c r="A5" s="3" t="s">
        <v>21</v>
      </c>
      <c r="B5" s="27">
        <v>7101</v>
      </c>
      <c r="C5" s="27">
        <v>7801</v>
      </c>
      <c r="D5" s="33">
        <v>6802</v>
      </c>
      <c r="E5" s="33">
        <v>6801.8</v>
      </c>
      <c r="F5" s="33">
        <v>6801.8</v>
      </c>
      <c r="G5" s="33">
        <v>6801.6</v>
      </c>
      <c r="H5" s="33">
        <v>6801.8</v>
      </c>
      <c r="I5" s="33">
        <v>7501.8</v>
      </c>
      <c r="J5" s="33">
        <v>7202</v>
      </c>
      <c r="K5" s="33">
        <v>6801.6</v>
      </c>
      <c r="L5" s="33">
        <v>6800.8</v>
      </c>
      <c r="M5" s="33">
        <v>6801.6</v>
      </c>
      <c r="N5" s="33">
        <v>6800.8</v>
      </c>
      <c r="O5" s="33">
        <v>7501.6</v>
      </c>
      <c r="P5" s="33">
        <v>6800.8</v>
      </c>
      <c r="Q5" s="33">
        <v>6801.6</v>
      </c>
      <c r="R5" s="33">
        <v>6800.8</v>
      </c>
      <c r="S5" s="33">
        <v>6801.6</v>
      </c>
      <c r="T5" s="33">
        <v>6800.8</v>
      </c>
      <c r="U5" s="33">
        <v>6801.6</v>
      </c>
      <c r="V5" s="33">
        <v>6798.8</v>
      </c>
      <c r="W5" s="33">
        <v>6801.6</v>
      </c>
      <c r="X5" s="33">
        <v>6800.8</v>
      </c>
      <c r="Y5" s="33">
        <v>5600.8</v>
      </c>
      <c r="Z5" s="33">
        <v>5800.8</v>
      </c>
      <c r="AA5" s="33">
        <v>5900.8</v>
      </c>
      <c r="AB5" s="33">
        <v>5900.8</v>
      </c>
      <c r="AC5" s="33">
        <v>5899.2</v>
      </c>
      <c r="AD5" s="33">
        <v>7251.2</v>
      </c>
      <c r="AE5" s="33">
        <v>7701.2</v>
      </c>
      <c r="AF5" s="40">
        <v>7451.2</v>
      </c>
      <c r="AG5" s="40">
        <v>7551.2</v>
      </c>
      <c r="AH5" s="40">
        <v>9001.6</v>
      </c>
      <c r="AI5" s="40">
        <v>10401.6</v>
      </c>
      <c r="AJ5" s="40">
        <v>9052</v>
      </c>
      <c r="AK5" s="40">
        <v>8902</v>
      </c>
      <c r="AL5" s="40">
        <v>8902</v>
      </c>
      <c r="AM5" s="40">
        <v>8952</v>
      </c>
      <c r="AN5" s="40">
        <v>7901.8</v>
      </c>
      <c r="AO5" s="40">
        <v>7351.6</v>
      </c>
      <c r="AP5" s="40">
        <v>7351.6</v>
      </c>
      <c r="AQ5" s="40">
        <v>8502.2000000000007</v>
      </c>
      <c r="AR5" s="40">
        <v>11552</v>
      </c>
      <c r="AS5" s="40">
        <v>9252</v>
      </c>
      <c r="AT5" s="40">
        <v>10552</v>
      </c>
      <c r="AU5" s="41">
        <v>12952</v>
      </c>
      <c r="AV5" s="41">
        <v>10852</v>
      </c>
      <c r="AW5" s="41">
        <v>10852</v>
      </c>
      <c r="AX5" s="41">
        <v>7703.8</v>
      </c>
      <c r="AY5" s="41">
        <v>8809.6</v>
      </c>
      <c r="AZ5" s="41">
        <v>8718.6</v>
      </c>
      <c r="BA5" s="41">
        <v>8910.7999999999993</v>
      </c>
      <c r="BB5" s="41">
        <v>9009.6</v>
      </c>
      <c r="BC5" s="41">
        <v>10400.6</v>
      </c>
      <c r="BD5" s="41">
        <v>9010.2000000000007</v>
      </c>
      <c r="BE5" s="41">
        <v>9109.6</v>
      </c>
      <c r="BF5" s="41">
        <v>9109.4</v>
      </c>
      <c r="BG5" s="41">
        <v>9110.4</v>
      </c>
      <c r="BH5" s="41">
        <v>9109.6</v>
      </c>
      <c r="BI5" s="41">
        <v>10800.4</v>
      </c>
      <c r="BJ5" s="41">
        <v>9111.4</v>
      </c>
      <c r="BK5" s="41">
        <v>9109.6</v>
      </c>
      <c r="BL5" s="41">
        <v>9109.4</v>
      </c>
      <c r="BM5" s="41">
        <v>9110</v>
      </c>
      <c r="BN5" s="41">
        <v>9109</v>
      </c>
      <c r="BO5" s="41">
        <v>9110</v>
      </c>
      <c r="BP5" s="41">
        <v>10200</v>
      </c>
      <c r="BQ5" s="41">
        <v>9309</v>
      </c>
      <c r="BR5" s="41">
        <v>9110</v>
      </c>
      <c r="BS5" s="41">
        <v>9109</v>
      </c>
      <c r="BT5" s="41">
        <v>10315</v>
      </c>
      <c r="BU5" s="41">
        <v>9110</v>
      </c>
      <c r="BV5" s="41">
        <v>9109</v>
      </c>
      <c r="BW5" s="41">
        <v>9109</v>
      </c>
      <c r="BX5" s="41">
        <v>9110</v>
      </c>
      <c r="BY5" s="41">
        <v>9109.7999999999993</v>
      </c>
      <c r="BZ5" s="41">
        <v>9109.6</v>
      </c>
      <c r="CA5" s="41">
        <v>8919</v>
      </c>
      <c r="CB5" s="41">
        <v>9319</v>
      </c>
      <c r="CC5" s="41">
        <v>8919.2000000000007</v>
      </c>
      <c r="CD5" s="41">
        <v>8918.2000000000007</v>
      </c>
      <c r="CE5" s="41">
        <v>8918</v>
      </c>
      <c r="CF5" s="41">
        <v>8919.6</v>
      </c>
      <c r="CG5" s="41">
        <v>8917.6</v>
      </c>
      <c r="CH5" s="41">
        <v>10601.4</v>
      </c>
      <c r="CI5" s="41">
        <v>11256.8</v>
      </c>
      <c r="CJ5" s="41">
        <v>9851.4</v>
      </c>
      <c r="CK5" s="41">
        <v>9109.7999999999993</v>
      </c>
      <c r="CL5" s="41">
        <v>11121.8</v>
      </c>
      <c r="CM5" s="41">
        <v>9109.6</v>
      </c>
      <c r="CN5" s="41">
        <v>8805.6</v>
      </c>
      <c r="CO5" s="41">
        <v>9110.6</v>
      </c>
      <c r="CP5" s="41">
        <v>9109</v>
      </c>
      <c r="CQ5" s="41">
        <v>9507.7999999999993</v>
      </c>
      <c r="CR5" s="41">
        <v>10957.2</v>
      </c>
      <c r="CS5" s="41">
        <v>9109.7999999999993</v>
      </c>
      <c r="CT5" s="41">
        <v>9109.6</v>
      </c>
      <c r="CU5" s="41">
        <v>9109.7999999999993</v>
      </c>
      <c r="CV5">
        <v>10425.799999999999</v>
      </c>
      <c r="CW5">
        <v>12161.6</v>
      </c>
      <c r="CX5">
        <v>9728.4</v>
      </c>
    </row>
    <row r="6" spans="1:102">
      <c r="A6" s="3" t="s">
        <v>22</v>
      </c>
      <c r="B6" s="27">
        <v>9302.4</v>
      </c>
      <c r="C6" s="27">
        <v>10202.799999999999</v>
      </c>
      <c r="D6" s="33">
        <v>9303.4</v>
      </c>
      <c r="E6" s="33">
        <v>9294.4</v>
      </c>
      <c r="F6" s="33">
        <v>9202.6</v>
      </c>
      <c r="G6" s="33">
        <v>10902.8</v>
      </c>
      <c r="H6" s="33">
        <v>10953</v>
      </c>
      <c r="I6" s="33">
        <v>11052.8</v>
      </c>
      <c r="J6" s="33">
        <v>8012.2</v>
      </c>
      <c r="K6" s="33">
        <v>9863.2000000000007</v>
      </c>
      <c r="L6" s="33">
        <v>10901.6</v>
      </c>
      <c r="M6" s="33">
        <v>10952.6</v>
      </c>
      <c r="N6" s="33">
        <v>8972.2000000000007</v>
      </c>
      <c r="O6" s="33">
        <v>11304.6</v>
      </c>
      <c r="P6" s="33">
        <v>10802.4</v>
      </c>
      <c r="Q6" s="33">
        <v>10802.8</v>
      </c>
      <c r="R6" s="33">
        <v>9975.6</v>
      </c>
      <c r="S6" s="33">
        <v>10335</v>
      </c>
      <c r="T6" s="33">
        <v>8705.4</v>
      </c>
      <c r="U6" s="33">
        <v>8210</v>
      </c>
      <c r="V6" s="33">
        <v>8604.6</v>
      </c>
      <c r="W6" s="33">
        <v>8655</v>
      </c>
      <c r="X6" s="33">
        <v>8757.2000000000007</v>
      </c>
      <c r="Y6" s="33">
        <v>8000.6</v>
      </c>
      <c r="Z6" s="33">
        <v>8701.2000000000007</v>
      </c>
      <c r="AA6" s="33">
        <v>6802.2</v>
      </c>
      <c r="AB6" s="33">
        <v>5701.4</v>
      </c>
      <c r="AC6" s="33">
        <v>6301</v>
      </c>
      <c r="AD6" s="33">
        <v>5132.8</v>
      </c>
      <c r="AE6" s="33">
        <v>6904.2</v>
      </c>
      <c r="AF6" s="40">
        <v>6900</v>
      </c>
      <c r="AG6" s="40">
        <v>5631.4</v>
      </c>
      <c r="AH6" s="40">
        <v>6632</v>
      </c>
      <c r="AI6" s="40">
        <v>8150.8</v>
      </c>
      <c r="AJ6" s="40">
        <v>8301.2000000000007</v>
      </c>
      <c r="AK6" s="40">
        <v>12851</v>
      </c>
      <c r="AL6" s="40">
        <v>10701.6</v>
      </c>
      <c r="AM6" s="40">
        <v>9201</v>
      </c>
      <c r="AN6" s="40">
        <v>13901</v>
      </c>
      <c r="AO6" s="40">
        <v>8501.6</v>
      </c>
      <c r="AP6" s="40">
        <v>8154.8</v>
      </c>
      <c r="AQ6" s="40">
        <v>11500</v>
      </c>
      <c r="AR6" s="40">
        <v>14151</v>
      </c>
      <c r="AS6" s="40">
        <v>15635</v>
      </c>
      <c r="AT6" s="40">
        <v>11128</v>
      </c>
      <c r="AU6" s="41">
        <v>15835.8</v>
      </c>
      <c r="AV6" s="41">
        <v>16946.8</v>
      </c>
      <c r="AW6" s="41">
        <v>13611.4</v>
      </c>
      <c r="AX6" s="41">
        <v>15362.4</v>
      </c>
      <c r="AY6" s="41">
        <v>14694</v>
      </c>
      <c r="AZ6" s="41">
        <v>9951</v>
      </c>
      <c r="BA6" s="41">
        <v>7828</v>
      </c>
      <c r="BB6" s="41">
        <v>12228.8</v>
      </c>
      <c r="BC6" s="41">
        <v>14029</v>
      </c>
      <c r="BD6" s="41">
        <v>13505</v>
      </c>
      <c r="BE6" s="41">
        <v>12340.8</v>
      </c>
      <c r="BF6" s="41">
        <v>13379</v>
      </c>
      <c r="BG6" s="41">
        <v>13278.4</v>
      </c>
      <c r="BH6" s="41">
        <v>11273.6</v>
      </c>
      <c r="BI6" s="41">
        <v>14670.8</v>
      </c>
      <c r="BJ6" s="41">
        <v>13260.6</v>
      </c>
      <c r="BK6" s="41">
        <v>11008.8</v>
      </c>
      <c r="BL6" s="41">
        <v>12154.2</v>
      </c>
      <c r="BM6" s="41">
        <v>12010</v>
      </c>
      <c r="BN6" s="41">
        <v>12009</v>
      </c>
      <c r="BO6" s="41">
        <v>15507</v>
      </c>
      <c r="BP6" s="41">
        <v>12802</v>
      </c>
      <c r="BQ6" s="41">
        <v>11411</v>
      </c>
      <c r="BR6" s="41">
        <v>12614</v>
      </c>
      <c r="BS6" s="41">
        <v>12032</v>
      </c>
      <c r="BT6" s="41">
        <v>13503</v>
      </c>
      <c r="BU6" s="41">
        <v>12476</v>
      </c>
      <c r="BV6" s="41">
        <v>12069</v>
      </c>
      <c r="BW6" s="41">
        <v>11019</v>
      </c>
      <c r="BX6" s="41">
        <v>11178.6</v>
      </c>
      <c r="BY6" s="41">
        <v>12019.4</v>
      </c>
      <c r="BZ6" s="41">
        <v>12230.8</v>
      </c>
      <c r="CA6" s="41">
        <v>12021.6</v>
      </c>
      <c r="CB6" s="41">
        <v>12031.6</v>
      </c>
      <c r="CC6" s="41">
        <v>12031</v>
      </c>
      <c r="CD6" s="41">
        <v>12024.4</v>
      </c>
      <c r="CE6" s="41">
        <v>12112.4</v>
      </c>
      <c r="CF6" s="41">
        <v>9416.6</v>
      </c>
      <c r="CG6" s="41">
        <v>10677.2</v>
      </c>
      <c r="CH6" s="41">
        <v>12594.6</v>
      </c>
      <c r="CI6" s="41">
        <v>12553.6</v>
      </c>
      <c r="CJ6" s="41">
        <v>10354.6</v>
      </c>
      <c r="CK6" s="41">
        <v>10232.6</v>
      </c>
      <c r="CL6" s="41">
        <v>13564.2</v>
      </c>
      <c r="CM6" s="41">
        <v>11436</v>
      </c>
      <c r="CN6" s="41">
        <v>12104.8</v>
      </c>
      <c r="CO6" s="41">
        <v>11586.6</v>
      </c>
      <c r="CP6" s="41">
        <v>13438</v>
      </c>
      <c r="CQ6" s="41">
        <v>12424.2</v>
      </c>
      <c r="CR6" s="41">
        <v>16399.2</v>
      </c>
      <c r="CS6" s="41">
        <v>15155</v>
      </c>
      <c r="CT6" s="41">
        <v>11398.8</v>
      </c>
      <c r="CU6" s="41">
        <v>13414.2</v>
      </c>
      <c r="CV6">
        <v>14878</v>
      </c>
      <c r="CW6">
        <v>18755</v>
      </c>
      <c r="CX6">
        <v>13262.2</v>
      </c>
    </row>
    <row r="7" spans="1:102">
      <c r="A7" s="3" t="s">
        <v>23</v>
      </c>
      <c r="B7" s="27">
        <v>10826.73</v>
      </c>
      <c r="C7" s="27">
        <v>11785.73</v>
      </c>
      <c r="D7" s="33">
        <v>11886.33</v>
      </c>
      <c r="E7" s="33">
        <v>12484.13</v>
      </c>
      <c r="F7" s="33">
        <v>12387.53</v>
      </c>
      <c r="G7" s="33">
        <v>12387.93</v>
      </c>
      <c r="H7" s="33">
        <v>12387.73</v>
      </c>
      <c r="I7" s="33">
        <v>13387.93</v>
      </c>
      <c r="J7" s="33">
        <v>11553.13</v>
      </c>
      <c r="K7" s="33">
        <v>11434.73</v>
      </c>
      <c r="L7" s="33">
        <v>12385.13</v>
      </c>
      <c r="M7" s="33">
        <v>12028.07</v>
      </c>
      <c r="N7" s="33">
        <v>10592.61</v>
      </c>
      <c r="O7" s="33">
        <v>11370.61</v>
      </c>
      <c r="P7" s="33">
        <v>9913.5499999999993</v>
      </c>
      <c r="Q7" s="33">
        <v>11113.15</v>
      </c>
      <c r="R7" s="33">
        <v>10914.95</v>
      </c>
      <c r="S7" s="33">
        <v>10914.35</v>
      </c>
      <c r="T7" s="33">
        <v>9770.5499999999993</v>
      </c>
      <c r="U7" s="33">
        <v>9040.15</v>
      </c>
      <c r="V7" s="33">
        <v>11314.15</v>
      </c>
      <c r="W7" s="33">
        <v>11665.15</v>
      </c>
      <c r="X7" s="33">
        <v>11314.35</v>
      </c>
      <c r="Y7" s="33">
        <v>10699.35</v>
      </c>
      <c r="Z7" s="33">
        <v>9763.15</v>
      </c>
      <c r="AA7" s="33">
        <v>9711.5499999999993</v>
      </c>
      <c r="AB7" s="33">
        <v>9714.15</v>
      </c>
      <c r="AC7" s="33">
        <v>10491.95</v>
      </c>
      <c r="AD7" s="33">
        <v>10513.75</v>
      </c>
      <c r="AE7" s="33">
        <v>14467.55</v>
      </c>
      <c r="AF7" s="40">
        <v>12113.55</v>
      </c>
      <c r="AG7" s="40">
        <v>12218.15</v>
      </c>
      <c r="AH7" s="40">
        <v>11114.35</v>
      </c>
      <c r="AI7" s="40">
        <v>13014.15</v>
      </c>
      <c r="AJ7" s="40">
        <v>11114.35</v>
      </c>
      <c r="AK7" s="40">
        <v>11914.35</v>
      </c>
      <c r="AL7" s="40">
        <v>11263.95</v>
      </c>
      <c r="AM7" s="40">
        <v>11113.95</v>
      </c>
      <c r="AN7" s="40">
        <v>10863.55</v>
      </c>
      <c r="AO7" s="40">
        <v>11814.35</v>
      </c>
      <c r="AP7" s="40">
        <v>12113.95</v>
      </c>
      <c r="AQ7" s="40">
        <v>11114.15</v>
      </c>
      <c r="AR7" s="40">
        <v>13213.95</v>
      </c>
      <c r="AS7" s="40">
        <v>11057.95</v>
      </c>
      <c r="AT7" s="40">
        <v>14803.95</v>
      </c>
      <c r="AU7" s="41">
        <v>15743.8</v>
      </c>
      <c r="AV7" s="41">
        <v>17723.55</v>
      </c>
      <c r="AW7" s="41">
        <v>14780.15</v>
      </c>
      <c r="AX7" s="41">
        <v>17304.349999999999</v>
      </c>
      <c r="AY7" s="41">
        <v>10847</v>
      </c>
      <c r="AZ7" s="41">
        <v>10446.950000000001</v>
      </c>
      <c r="BA7" s="41">
        <v>10292</v>
      </c>
      <c r="BB7" s="41">
        <v>10700.95</v>
      </c>
      <c r="BC7" s="41">
        <v>12375.55</v>
      </c>
      <c r="BD7" s="41">
        <v>10521.55</v>
      </c>
      <c r="BE7" s="41">
        <v>12918.55</v>
      </c>
      <c r="BF7" s="41">
        <v>8728.15</v>
      </c>
      <c r="BG7" s="41">
        <v>9621.9500000000007</v>
      </c>
      <c r="BH7" s="41">
        <v>7966.75</v>
      </c>
      <c r="BI7" s="41">
        <v>12312.15</v>
      </c>
      <c r="BJ7" s="41">
        <v>12230.75</v>
      </c>
      <c r="BK7" s="41">
        <v>10508.95</v>
      </c>
      <c r="BL7" s="41">
        <v>11323.95</v>
      </c>
      <c r="BM7" s="41">
        <v>11015</v>
      </c>
      <c r="BN7" s="41">
        <v>10256</v>
      </c>
      <c r="BO7" s="41">
        <v>10855</v>
      </c>
      <c r="BP7" s="41">
        <v>13800</v>
      </c>
      <c r="BQ7" s="41">
        <v>11965</v>
      </c>
      <c r="BR7" s="41">
        <v>12074</v>
      </c>
      <c r="BS7" s="41">
        <v>13780</v>
      </c>
      <c r="BT7" s="41">
        <v>12350</v>
      </c>
      <c r="BU7" s="41">
        <v>11624</v>
      </c>
      <c r="BV7" s="41">
        <v>11344</v>
      </c>
      <c r="BW7" s="41">
        <v>10615</v>
      </c>
      <c r="BX7" s="41">
        <v>10709</v>
      </c>
      <c r="BY7" s="41">
        <v>10620.95</v>
      </c>
      <c r="BZ7" s="41">
        <v>10959.15</v>
      </c>
      <c r="CA7" s="41">
        <v>12723.75</v>
      </c>
      <c r="CB7" s="41">
        <v>12724.35</v>
      </c>
      <c r="CC7" s="41">
        <v>10907.55</v>
      </c>
      <c r="CD7" s="41">
        <v>11125.35</v>
      </c>
      <c r="CE7" s="41">
        <v>12714.15</v>
      </c>
      <c r="CF7" s="41">
        <v>10241.6</v>
      </c>
      <c r="CG7" s="41">
        <v>11010.15</v>
      </c>
      <c r="CH7" s="41">
        <v>11223.95</v>
      </c>
      <c r="CI7" s="41">
        <v>13667.95</v>
      </c>
      <c r="CJ7" s="41">
        <v>11224.75</v>
      </c>
      <c r="CK7" s="41">
        <v>11168.15</v>
      </c>
      <c r="CL7" s="41">
        <v>13983.55</v>
      </c>
      <c r="CM7" s="41">
        <v>11678.75</v>
      </c>
      <c r="CN7" s="41">
        <v>12545.95</v>
      </c>
      <c r="CO7" s="41">
        <v>12303.35</v>
      </c>
      <c r="CP7" s="41">
        <v>13485.75</v>
      </c>
      <c r="CQ7" s="41">
        <v>12933.55</v>
      </c>
      <c r="CR7" s="41">
        <v>18178.75</v>
      </c>
      <c r="CS7" s="41">
        <v>13070.95</v>
      </c>
      <c r="CT7" s="41">
        <v>12415.35</v>
      </c>
      <c r="CU7" s="41">
        <v>12940.75</v>
      </c>
      <c r="CV7">
        <v>13795.55</v>
      </c>
      <c r="CW7">
        <v>16622.75</v>
      </c>
      <c r="CX7">
        <v>10846.95</v>
      </c>
    </row>
    <row r="8" spans="1:102">
      <c r="A8" s="3" t="s">
        <v>24</v>
      </c>
      <c r="B8" s="27">
        <v>10261.4</v>
      </c>
      <c r="C8" s="27">
        <v>9902.2000000000007</v>
      </c>
      <c r="D8" s="33">
        <v>8952.4</v>
      </c>
      <c r="E8" s="33">
        <v>8853</v>
      </c>
      <c r="F8" s="33">
        <v>8552.7999999999993</v>
      </c>
      <c r="G8" s="33">
        <v>9302.2000000000007</v>
      </c>
      <c r="H8" s="33">
        <v>9153</v>
      </c>
      <c r="I8" s="33">
        <v>9802.7999999999993</v>
      </c>
      <c r="J8" s="33">
        <v>9001.7999999999993</v>
      </c>
      <c r="K8" s="33">
        <v>10151.6</v>
      </c>
      <c r="L8" s="33">
        <v>10251.6</v>
      </c>
      <c r="M8" s="33">
        <v>10852.2</v>
      </c>
      <c r="N8" s="33">
        <v>10451.6</v>
      </c>
      <c r="O8" s="33">
        <v>11902</v>
      </c>
      <c r="P8" s="33">
        <v>11552.6</v>
      </c>
      <c r="Q8" s="33">
        <v>10978.8</v>
      </c>
      <c r="R8" s="33">
        <v>11401.8</v>
      </c>
      <c r="S8" s="33">
        <v>11055.2</v>
      </c>
      <c r="T8" s="33">
        <v>10951.8</v>
      </c>
      <c r="U8" s="33">
        <v>10951.8</v>
      </c>
      <c r="V8" s="33">
        <v>10951.6</v>
      </c>
      <c r="W8" s="33">
        <v>11452.2</v>
      </c>
      <c r="X8" s="33">
        <v>11452</v>
      </c>
      <c r="Y8" s="33">
        <v>9679.6</v>
      </c>
      <c r="Z8" s="33">
        <v>10202.200000000001</v>
      </c>
      <c r="AA8" s="33">
        <v>11056.8</v>
      </c>
      <c r="AB8" s="33">
        <v>11259.4</v>
      </c>
      <c r="AC8" s="33">
        <v>11402</v>
      </c>
      <c r="AD8" s="33">
        <v>11201.6</v>
      </c>
      <c r="AE8" s="33">
        <v>9751.7999999999993</v>
      </c>
      <c r="AF8" s="40">
        <v>12301</v>
      </c>
      <c r="AG8" s="40">
        <v>12251.8</v>
      </c>
      <c r="AH8" s="40">
        <v>10668</v>
      </c>
      <c r="AI8" s="40">
        <v>14234.6</v>
      </c>
      <c r="AJ8" s="40">
        <v>12901.8</v>
      </c>
      <c r="AK8" s="40">
        <v>14684</v>
      </c>
      <c r="AL8" s="40">
        <v>12582</v>
      </c>
      <c r="AM8" s="40">
        <v>12002.6</v>
      </c>
      <c r="AN8" s="40">
        <v>12200.4</v>
      </c>
      <c r="AO8" s="40">
        <v>12851.2</v>
      </c>
      <c r="AP8" s="40">
        <v>12154.6</v>
      </c>
      <c r="AQ8" s="40">
        <v>12051.2</v>
      </c>
      <c r="AR8" s="40">
        <v>14637</v>
      </c>
      <c r="AS8" s="40">
        <v>11601.4</v>
      </c>
      <c r="AT8" s="40">
        <v>24342</v>
      </c>
      <c r="AU8" s="41">
        <v>24494.6</v>
      </c>
      <c r="AV8" s="41">
        <v>26034.400000000001</v>
      </c>
      <c r="AW8" s="41">
        <v>25260</v>
      </c>
      <c r="AX8" s="41">
        <v>16701.400000000001</v>
      </c>
      <c r="AY8" s="41">
        <v>18076.8</v>
      </c>
      <c r="AZ8" s="41">
        <v>18145.599999999999</v>
      </c>
      <c r="BA8" s="41">
        <v>19518.599999999999</v>
      </c>
      <c r="BB8" s="41">
        <v>17428.599999999999</v>
      </c>
      <c r="BC8" s="41">
        <v>18104.400000000001</v>
      </c>
      <c r="BD8" s="41">
        <v>14859.6</v>
      </c>
      <c r="BE8" s="41">
        <v>18101.400000000001</v>
      </c>
      <c r="BF8" s="41">
        <v>17031.599999999999</v>
      </c>
      <c r="BG8" s="41">
        <v>19033.2</v>
      </c>
      <c r="BH8" s="41">
        <v>16433.2</v>
      </c>
      <c r="BI8" s="41">
        <v>22011.8</v>
      </c>
      <c r="BJ8" s="41">
        <v>17020.2</v>
      </c>
      <c r="BK8" s="41">
        <v>16719.599999999999</v>
      </c>
      <c r="BL8" s="41">
        <v>15519.6</v>
      </c>
      <c r="BM8" s="41">
        <v>18319</v>
      </c>
      <c r="BN8" s="41">
        <v>19478</v>
      </c>
      <c r="BO8" s="41">
        <v>16218</v>
      </c>
      <c r="BP8" s="41">
        <v>17711</v>
      </c>
      <c r="BQ8" s="41">
        <v>18660</v>
      </c>
      <c r="BR8" s="41">
        <v>17550</v>
      </c>
      <c r="BS8" s="41">
        <v>16757</v>
      </c>
      <c r="BT8" s="41">
        <v>22002</v>
      </c>
      <c r="BU8" s="41">
        <v>19997</v>
      </c>
      <c r="BV8" s="41">
        <v>21136</v>
      </c>
      <c r="BW8" s="41">
        <v>19471</v>
      </c>
      <c r="BX8" s="41">
        <v>23022</v>
      </c>
      <c r="BY8" s="41">
        <v>20037.2</v>
      </c>
      <c r="BZ8" s="41">
        <v>22536.400000000001</v>
      </c>
      <c r="CA8" s="41">
        <v>18732.599999999999</v>
      </c>
      <c r="CB8" s="41">
        <v>18207.8</v>
      </c>
      <c r="CC8" s="41">
        <v>18348.8</v>
      </c>
      <c r="CD8" s="41">
        <v>20084.2</v>
      </c>
      <c r="CE8" s="41">
        <v>19747.599999999999</v>
      </c>
      <c r="CF8" s="41">
        <v>19255.2</v>
      </c>
      <c r="CG8" s="41">
        <v>16688</v>
      </c>
      <c r="CH8" s="41">
        <v>18604.8</v>
      </c>
      <c r="CI8" s="41">
        <v>22193.4</v>
      </c>
      <c r="CJ8" s="41">
        <v>17585.2</v>
      </c>
      <c r="CK8" s="41">
        <v>19940.599999999999</v>
      </c>
      <c r="CL8" s="41">
        <v>19645.400000000001</v>
      </c>
      <c r="CM8" s="41">
        <v>15133</v>
      </c>
      <c r="CN8" s="41">
        <v>14882.6</v>
      </c>
      <c r="CO8" s="41">
        <v>16318.6</v>
      </c>
      <c r="CP8" s="41">
        <v>20213.8</v>
      </c>
      <c r="CQ8" s="41">
        <v>18708.2</v>
      </c>
      <c r="CR8" s="41">
        <v>22003.8</v>
      </c>
      <c r="CS8" s="41">
        <v>17958.2</v>
      </c>
      <c r="CT8" s="41">
        <v>14025.2</v>
      </c>
      <c r="CU8" s="41">
        <v>16714.599999999999</v>
      </c>
      <c r="CV8">
        <v>19476.400000000001</v>
      </c>
      <c r="CW8">
        <v>24128.799999999999</v>
      </c>
      <c r="CX8">
        <v>16945.2</v>
      </c>
    </row>
    <row r="9" spans="1:102">
      <c r="A9" s="3" t="s">
        <v>25</v>
      </c>
      <c r="B9" s="27">
        <v>11238.33</v>
      </c>
      <c r="C9" s="27">
        <v>12437.93</v>
      </c>
      <c r="D9" s="33">
        <v>11236.73</v>
      </c>
      <c r="E9" s="33">
        <v>11501.93</v>
      </c>
      <c r="F9" s="33">
        <v>10935.53</v>
      </c>
      <c r="G9" s="33">
        <v>10565.73</v>
      </c>
      <c r="H9" s="33">
        <v>9636.5300000000007</v>
      </c>
      <c r="I9" s="33">
        <v>9037.33</v>
      </c>
      <c r="J9" s="33">
        <v>11238.13</v>
      </c>
      <c r="K9" s="33">
        <v>10737.33</v>
      </c>
      <c r="L9" s="33">
        <v>11636.93</v>
      </c>
      <c r="M9" s="33">
        <v>11237.33</v>
      </c>
      <c r="N9" s="33">
        <v>11236.73</v>
      </c>
      <c r="O9" s="33">
        <v>12036.93</v>
      </c>
      <c r="P9" s="33">
        <v>11237.33</v>
      </c>
      <c r="Q9" s="33">
        <v>11236.93</v>
      </c>
      <c r="R9" s="33">
        <v>11237.33</v>
      </c>
      <c r="S9" s="33">
        <v>10540.13</v>
      </c>
      <c r="T9" s="33">
        <v>10036.530000000001</v>
      </c>
      <c r="U9" s="33">
        <v>10037.129999999999</v>
      </c>
      <c r="V9" s="33">
        <v>11834.73</v>
      </c>
      <c r="W9" s="33">
        <v>11437.53</v>
      </c>
      <c r="X9" s="33">
        <v>11436.93</v>
      </c>
      <c r="Y9" s="33">
        <v>11537.13</v>
      </c>
      <c r="Z9" s="33">
        <v>11534.93</v>
      </c>
      <c r="AA9" s="33">
        <v>11434.93</v>
      </c>
      <c r="AB9" s="33">
        <v>11236.73</v>
      </c>
      <c r="AC9" s="33">
        <v>11436.93</v>
      </c>
      <c r="AD9" s="33">
        <v>10237.129999999999</v>
      </c>
      <c r="AE9" s="33">
        <v>9036.5300000000007</v>
      </c>
      <c r="AF9" s="40">
        <v>11536.93</v>
      </c>
      <c r="AG9" s="40">
        <v>11836.93</v>
      </c>
      <c r="AH9" s="40">
        <v>10640.93</v>
      </c>
      <c r="AI9" s="40">
        <v>14137.33</v>
      </c>
      <c r="AJ9" s="40">
        <v>13136.93</v>
      </c>
      <c r="AK9" s="40">
        <v>14037.13</v>
      </c>
      <c r="AL9" s="40">
        <v>11136.53</v>
      </c>
      <c r="AM9" s="40">
        <v>11536.53</v>
      </c>
      <c r="AN9" s="40">
        <v>11736.93</v>
      </c>
      <c r="AO9" s="40">
        <v>11536.13</v>
      </c>
      <c r="AP9" s="40">
        <v>11735.73</v>
      </c>
      <c r="AQ9" s="40">
        <v>10539.93</v>
      </c>
      <c r="AR9" s="40">
        <v>11685.73</v>
      </c>
      <c r="AS9" s="40">
        <v>13835</v>
      </c>
      <c r="AT9" s="40">
        <v>15585.73</v>
      </c>
      <c r="AU9" s="41">
        <v>16264.8</v>
      </c>
      <c r="AV9" s="41">
        <v>17585.73</v>
      </c>
      <c r="AW9" s="41">
        <v>11185.73</v>
      </c>
      <c r="AX9" s="41">
        <v>14036.33</v>
      </c>
      <c r="AY9" s="41">
        <v>14731.38</v>
      </c>
      <c r="AZ9" s="41">
        <v>15049.73</v>
      </c>
      <c r="BA9" s="41">
        <v>14573.13</v>
      </c>
      <c r="BB9" s="41">
        <v>14326.33</v>
      </c>
      <c r="BC9" s="41">
        <v>16535.73</v>
      </c>
      <c r="BD9" s="41">
        <v>12028.8</v>
      </c>
      <c r="BE9" s="41">
        <v>12030</v>
      </c>
      <c r="BF9" s="41">
        <v>12028.6</v>
      </c>
      <c r="BG9" s="41">
        <v>12028.8</v>
      </c>
      <c r="BH9" s="41">
        <v>12030</v>
      </c>
      <c r="BI9" s="41">
        <v>13901.6</v>
      </c>
      <c r="BJ9" s="41">
        <v>12800</v>
      </c>
      <c r="BK9" s="41">
        <v>9301</v>
      </c>
      <c r="BL9" s="41">
        <v>9800.7999999999993</v>
      </c>
      <c r="BM9" s="41">
        <v>11518</v>
      </c>
      <c r="BN9" s="41">
        <v>12019</v>
      </c>
      <c r="BO9" s="41">
        <v>12017</v>
      </c>
      <c r="BP9" s="41">
        <v>14115</v>
      </c>
      <c r="BQ9" s="41">
        <v>12019</v>
      </c>
      <c r="BR9" s="41">
        <v>12018</v>
      </c>
      <c r="BS9" s="41">
        <v>12017</v>
      </c>
      <c r="BT9" s="41">
        <v>12901</v>
      </c>
      <c r="BU9" s="41">
        <v>12018</v>
      </c>
      <c r="BV9" s="41">
        <v>13418</v>
      </c>
      <c r="BW9" s="41">
        <v>12018</v>
      </c>
      <c r="BX9" s="41">
        <v>12018</v>
      </c>
      <c r="BY9" s="41">
        <v>12019.69</v>
      </c>
      <c r="BZ9" s="41">
        <v>12009.8</v>
      </c>
      <c r="CA9" s="41">
        <v>12019.6</v>
      </c>
      <c r="CB9" s="41">
        <v>12079.09</v>
      </c>
      <c r="CC9" s="41">
        <v>13218.89</v>
      </c>
      <c r="CD9" s="41">
        <v>13303.89</v>
      </c>
      <c r="CE9" s="41">
        <v>11468.89</v>
      </c>
      <c r="CF9" s="41">
        <v>12019.6</v>
      </c>
      <c r="CG9" s="41">
        <v>12017.89</v>
      </c>
      <c r="CH9" s="41">
        <v>12014.69</v>
      </c>
      <c r="CI9" s="41">
        <v>13993.49</v>
      </c>
      <c r="CJ9" s="41">
        <v>11046.29</v>
      </c>
      <c r="CK9" s="41">
        <v>12814.49</v>
      </c>
      <c r="CL9" s="41">
        <v>12678.69</v>
      </c>
      <c r="CM9" s="41">
        <v>13015.29</v>
      </c>
      <c r="CN9" s="41">
        <v>11118.89</v>
      </c>
      <c r="CO9" s="41">
        <v>11826.69</v>
      </c>
      <c r="CP9" s="41">
        <v>10835.89</v>
      </c>
      <c r="CQ9" s="41">
        <v>11671.2</v>
      </c>
      <c r="CR9" s="41">
        <v>14407.69</v>
      </c>
      <c r="CS9" s="41">
        <v>11516.29</v>
      </c>
      <c r="CT9" s="41">
        <v>12072.69</v>
      </c>
      <c r="CU9" s="41">
        <v>12149.96</v>
      </c>
      <c r="CV9">
        <v>14506.9</v>
      </c>
      <c r="CW9">
        <v>20083.689999999999</v>
      </c>
      <c r="CX9">
        <v>13750.29</v>
      </c>
    </row>
    <row r="10" spans="1:102">
      <c r="A10" s="3" t="s">
        <v>26</v>
      </c>
      <c r="B10" s="27">
        <v>16305.6</v>
      </c>
      <c r="C10" s="27">
        <v>20104.8</v>
      </c>
      <c r="D10" s="33">
        <v>17375.599999999999</v>
      </c>
      <c r="E10" s="33">
        <v>17930.599999999999</v>
      </c>
      <c r="F10" s="33">
        <v>17612.599999999999</v>
      </c>
      <c r="G10" s="33">
        <v>17632.400000000001</v>
      </c>
      <c r="H10" s="33">
        <v>16304.6</v>
      </c>
      <c r="I10" s="33">
        <v>17511.599999999999</v>
      </c>
      <c r="J10" s="33">
        <v>17304.2</v>
      </c>
      <c r="K10" s="33">
        <v>17403.599999999999</v>
      </c>
      <c r="L10" s="33">
        <v>16566.8</v>
      </c>
      <c r="M10" s="33">
        <v>17411.400000000001</v>
      </c>
      <c r="N10" s="33">
        <v>17603.2</v>
      </c>
      <c r="O10" s="33">
        <v>19103.8</v>
      </c>
      <c r="P10" s="33">
        <v>17603.599999999999</v>
      </c>
      <c r="Q10" s="33">
        <v>18753.400000000001</v>
      </c>
      <c r="R10" s="33">
        <v>16303.2</v>
      </c>
      <c r="S10" s="33">
        <v>16330.8</v>
      </c>
      <c r="T10" s="33">
        <v>17401</v>
      </c>
      <c r="U10" s="33">
        <v>18310.8</v>
      </c>
      <c r="V10" s="33">
        <v>18311</v>
      </c>
      <c r="W10" s="33">
        <v>19904</v>
      </c>
      <c r="X10" s="33">
        <v>18298.89</v>
      </c>
      <c r="Y10" s="33">
        <v>19182.89</v>
      </c>
      <c r="Z10" s="33">
        <v>17638.29</v>
      </c>
      <c r="AA10" s="33">
        <v>17039.490000000002</v>
      </c>
      <c r="AB10" s="33">
        <v>18046.29</v>
      </c>
      <c r="AC10" s="33">
        <v>17281.89</v>
      </c>
      <c r="AD10" s="33">
        <v>15738.29</v>
      </c>
      <c r="AE10" s="33">
        <v>17342.689999999999</v>
      </c>
      <c r="AF10" s="40">
        <v>13765.69</v>
      </c>
      <c r="AG10" s="40">
        <v>15041.69</v>
      </c>
      <c r="AH10" s="40">
        <v>16186.89</v>
      </c>
      <c r="AI10" s="40">
        <v>17038.689999999999</v>
      </c>
      <c r="AJ10" s="40">
        <v>14911.2</v>
      </c>
      <c r="AK10" s="40">
        <v>13006.4</v>
      </c>
      <c r="AL10" s="40">
        <v>16403</v>
      </c>
      <c r="AM10" s="40">
        <v>19545.2</v>
      </c>
      <c r="AN10" s="40">
        <v>20700</v>
      </c>
      <c r="AO10" s="40">
        <v>18651.2</v>
      </c>
      <c r="AP10" s="40">
        <v>16206</v>
      </c>
      <c r="AQ10" s="40">
        <v>17502</v>
      </c>
      <c r="AR10" s="40">
        <v>20602</v>
      </c>
      <c r="AS10" s="40">
        <v>16805</v>
      </c>
      <c r="AT10" s="40">
        <v>23527.4</v>
      </c>
      <c r="AU10" s="41">
        <v>28114</v>
      </c>
      <c r="AV10" s="41">
        <v>28902</v>
      </c>
      <c r="AW10" s="41">
        <v>23451.8</v>
      </c>
      <c r="AX10" s="41">
        <v>18556</v>
      </c>
      <c r="AY10" s="41">
        <v>18438.599999999999</v>
      </c>
      <c r="AZ10" s="41">
        <v>17944.2</v>
      </c>
      <c r="BA10" s="41">
        <v>17041</v>
      </c>
      <c r="BB10" s="41">
        <v>18438.400000000001</v>
      </c>
      <c r="BC10" s="41">
        <v>20259.599999999999</v>
      </c>
      <c r="BD10" s="41">
        <v>16939.400000000001</v>
      </c>
      <c r="BE10" s="41">
        <v>19855</v>
      </c>
      <c r="BF10" s="41">
        <v>21453.8</v>
      </c>
      <c r="BG10" s="41">
        <v>19329.400000000001</v>
      </c>
      <c r="BH10" s="41">
        <v>17423.8</v>
      </c>
      <c r="BI10" s="41">
        <v>22086.400000000001</v>
      </c>
      <c r="BJ10" s="41">
        <v>18082</v>
      </c>
      <c r="BK10" s="41">
        <v>18778.2</v>
      </c>
      <c r="BL10" s="41">
        <v>19894.599999999999</v>
      </c>
      <c r="BM10" s="41">
        <v>19464</v>
      </c>
      <c r="BN10" s="41">
        <v>21256</v>
      </c>
      <c r="BO10" s="41">
        <v>19045</v>
      </c>
      <c r="BP10" s="41">
        <v>22600</v>
      </c>
      <c r="BQ10" s="41">
        <v>17904</v>
      </c>
      <c r="BR10" s="41">
        <v>18528</v>
      </c>
      <c r="BS10" s="41">
        <v>17466</v>
      </c>
      <c r="BT10" s="41">
        <v>19456</v>
      </c>
      <c r="BU10" s="41">
        <v>16666</v>
      </c>
      <c r="BV10" s="41">
        <v>13348</v>
      </c>
      <c r="BW10" s="41">
        <v>14130</v>
      </c>
      <c r="BX10" s="41">
        <v>16986</v>
      </c>
      <c r="BY10" s="41">
        <v>20601</v>
      </c>
      <c r="BZ10" s="41">
        <v>16945.400000000001</v>
      </c>
      <c r="CA10" s="41">
        <v>18290.599999999999</v>
      </c>
      <c r="CB10" s="41">
        <v>18645</v>
      </c>
      <c r="CC10" s="41">
        <v>16004</v>
      </c>
      <c r="CD10" s="41">
        <v>18002</v>
      </c>
      <c r="CE10" s="41">
        <v>19045</v>
      </c>
      <c r="CF10" s="41">
        <v>15207.6</v>
      </c>
      <c r="CG10" s="41">
        <v>17237.400000000001</v>
      </c>
      <c r="CH10" s="41">
        <v>17261.2</v>
      </c>
      <c r="CI10" s="41">
        <v>21405.599999999999</v>
      </c>
      <c r="CJ10" s="41">
        <v>18623.599999999999</v>
      </c>
      <c r="CK10" s="41">
        <v>15574.2</v>
      </c>
      <c r="CL10" s="41">
        <v>19689.8</v>
      </c>
      <c r="CM10" s="41">
        <v>13372.8</v>
      </c>
      <c r="CN10" s="41">
        <v>12483.2</v>
      </c>
      <c r="CO10" s="41">
        <v>17927.8</v>
      </c>
      <c r="CP10" s="41">
        <v>18993.400000000001</v>
      </c>
      <c r="CQ10" s="41">
        <v>20334</v>
      </c>
      <c r="CR10" s="41">
        <v>21169.200000000001</v>
      </c>
      <c r="CS10" s="41">
        <v>20601</v>
      </c>
      <c r="CT10" s="41">
        <v>21253.599999999999</v>
      </c>
      <c r="CU10" s="41">
        <v>29947.8</v>
      </c>
      <c r="CV10">
        <v>22965.200000000001</v>
      </c>
      <c r="CW10">
        <v>29395.4</v>
      </c>
      <c r="CX10">
        <v>21416.799999999999</v>
      </c>
    </row>
    <row r="11" spans="1:102">
      <c r="A11" s="3" t="s">
        <v>27</v>
      </c>
      <c r="B11" s="27">
        <v>7703.2</v>
      </c>
      <c r="C11" s="27">
        <v>8802.2000000000007</v>
      </c>
      <c r="D11" s="33">
        <v>8909.6</v>
      </c>
      <c r="E11" s="33">
        <v>8801.6</v>
      </c>
      <c r="F11" s="33">
        <v>9302.4</v>
      </c>
      <c r="G11" s="33">
        <v>9303.2000000000007</v>
      </c>
      <c r="H11" s="33">
        <v>9303</v>
      </c>
      <c r="I11" s="33">
        <v>8980</v>
      </c>
      <c r="J11" s="33">
        <v>8302.2000000000007</v>
      </c>
      <c r="K11" s="33">
        <v>7701.8</v>
      </c>
      <c r="L11" s="33">
        <v>9301.7999999999993</v>
      </c>
      <c r="M11" s="33">
        <v>9301.7999999999993</v>
      </c>
      <c r="N11" s="33">
        <v>9302.2000000000007</v>
      </c>
      <c r="O11" s="33">
        <v>10502.2</v>
      </c>
      <c r="P11" s="33">
        <v>7701.8</v>
      </c>
      <c r="Q11" s="33">
        <v>9126.4</v>
      </c>
      <c r="R11" s="33">
        <v>9301.7999999999993</v>
      </c>
      <c r="S11" s="33">
        <v>8605.4699999999993</v>
      </c>
      <c r="T11" s="33">
        <v>9541.67</v>
      </c>
      <c r="U11" s="33">
        <v>7571.47</v>
      </c>
      <c r="V11" s="33">
        <v>8041.87</v>
      </c>
      <c r="W11" s="33">
        <v>9791.67</v>
      </c>
      <c r="X11" s="33">
        <v>9637.7999999999993</v>
      </c>
      <c r="Y11" s="33">
        <v>7937.6</v>
      </c>
      <c r="Z11" s="33">
        <v>9638</v>
      </c>
      <c r="AA11" s="33">
        <v>9638</v>
      </c>
      <c r="AB11" s="33">
        <v>9638</v>
      </c>
      <c r="AC11" s="33">
        <v>9638</v>
      </c>
      <c r="AD11" s="33">
        <v>9638</v>
      </c>
      <c r="AE11" s="33">
        <v>8037.6</v>
      </c>
      <c r="AF11" s="40">
        <v>8037.8</v>
      </c>
      <c r="AG11" s="40">
        <v>12397.8</v>
      </c>
      <c r="AH11" s="40">
        <v>11237</v>
      </c>
      <c r="AI11" s="40">
        <v>13038.2</v>
      </c>
      <c r="AJ11" s="40">
        <v>11438</v>
      </c>
      <c r="AK11" s="40">
        <v>11001.8</v>
      </c>
      <c r="AL11" s="40">
        <v>9837.7999999999993</v>
      </c>
      <c r="AM11" s="40">
        <v>9637.7999999999993</v>
      </c>
      <c r="AN11" s="40">
        <v>11037.4</v>
      </c>
      <c r="AO11" s="40">
        <v>10437</v>
      </c>
      <c r="AP11" s="40">
        <v>9837.6</v>
      </c>
      <c r="AQ11" s="40">
        <v>11537</v>
      </c>
      <c r="AR11" s="40">
        <v>13287.8</v>
      </c>
      <c r="AS11" s="40">
        <v>9937.6</v>
      </c>
      <c r="AT11" s="40">
        <v>12887.8</v>
      </c>
      <c r="AU11" s="41">
        <v>14001.4</v>
      </c>
      <c r="AV11" s="41">
        <v>15837</v>
      </c>
      <c r="AW11" s="41">
        <v>13838</v>
      </c>
      <c r="AX11" s="41">
        <v>13860.4</v>
      </c>
      <c r="AY11" s="41">
        <v>12337</v>
      </c>
      <c r="AZ11" s="41">
        <v>12428.4</v>
      </c>
      <c r="BA11" s="41">
        <v>10830.8</v>
      </c>
      <c r="BB11" s="41">
        <v>12099.2</v>
      </c>
      <c r="BC11" s="41">
        <v>14046.4</v>
      </c>
      <c r="BD11" s="41">
        <v>12456</v>
      </c>
      <c r="BE11" s="41">
        <v>12455.2</v>
      </c>
      <c r="BF11" s="41">
        <v>12455.8</v>
      </c>
      <c r="BG11" s="41">
        <v>12454.6</v>
      </c>
      <c r="BH11" s="41">
        <v>11455</v>
      </c>
      <c r="BI11" s="41">
        <v>14448</v>
      </c>
      <c r="BJ11" s="41">
        <v>11971.2</v>
      </c>
      <c r="BK11" s="41">
        <v>12218.2</v>
      </c>
      <c r="BL11" s="41">
        <v>12455.8</v>
      </c>
      <c r="BM11" s="41">
        <v>9514</v>
      </c>
      <c r="BN11" s="41">
        <v>12023</v>
      </c>
      <c r="BO11" s="41">
        <v>12469</v>
      </c>
      <c r="BP11" s="41">
        <v>13800</v>
      </c>
      <c r="BQ11" s="41">
        <v>12217</v>
      </c>
      <c r="BR11" s="41">
        <v>12219</v>
      </c>
      <c r="BS11" s="41">
        <v>12218</v>
      </c>
      <c r="BT11" s="41">
        <v>13600</v>
      </c>
      <c r="BU11" s="41">
        <v>10355</v>
      </c>
      <c r="BV11" s="41">
        <v>10518</v>
      </c>
      <c r="BW11" s="41">
        <v>12018</v>
      </c>
      <c r="BX11" s="41">
        <v>12218</v>
      </c>
      <c r="BY11" s="41">
        <v>12218.8</v>
      </c>
      <c r="BZ11" s="41">
        <v>12220.2</v>
      </c>
      <c r="CA11" s="41">
        <v>11218</v>
      </c>
      <c r="CB11" s="41">
        <v>12218.8</v>
      </c>
      <c r="CC11" s="41">
        <v>12219.2</v>
      </c>
      <c r="CD11" s="41">
        <v>11723.8</v>
      </c>
      <c r="CE11" s="41">
        <v>12225.2</v>
      </c>
      <c r="CF11" s="41">
        <v>11479.6</v>
      </c>
      <c r="CG11" s="41">
        <v>12296</v>
      </c>
      <c r="CH11" s="41">
        <v>12223.6</v>
      </c>
      <c r="CI11" s="41">
        <v>15000.2</v>
      </c>
      <c r="CJ11" s="41">
        <v>12224.2</v>
      </c>
      <c r="CK11" s="41">
        <v>12005.2</v>
      </c>
      <c r="CL11" s="41">
        <v>12447</v>
      </c>
      <c r="CM11" s="41">
        <v>13420.6</v>
      </c>
      <c r="CN11" s="41">
        <v>12033.6</v>
      </c>
      <c r="CO11" s="41">
        <v>12180.8</v>
      </c>
      <c r="CP11" s="41">
        <v>12250.8</v>
      </c>
      <c r="CQ11" s="41">
        <v>13428.8</v>
      </c>
      <c r="CR11" s="41">
        <v>15159.8</v>
      </c>
      <c r="CS11" s="41">
        <v>11781.8</v>
      </c>
      <c r="CT11" s="41">
        <v>11433.6</v>
      </c>
      <c r="CU11" s="41">
        <v>12589.4</v>
      </c>
      <c r="CV11">
        <v>14206.4</v>
      </c>
      <c r="CW11">
        <v>18262.8</v>
      </c>
      <c r="CX11">
        <v>12248.4</v>
      </c>
    </row>
    <row r="12" spans="1:102">
      <c r="A12" s="3" t="s">
        <v>28</v>
      </c>
      <c r="B12" s="27">
        <v>12856.6</v>
      </c>
      <c r="C12" s="27">
        <v>13812.2</v>
      </c>
      <c r="D12" s="33">
        <v>14447.3</v>
      </c>
      <c r="E12" s="33">
        <v>14662.4</v>
      </c>
      <c r="F12" s="33">
        <v>13554.6</v>
      </c>
      <c r="G12" s="33">
        <v>12103</v>
      </c>
      <c r="H12" s="33">
        <v>7103.2</v>
      </c>
      <c r="I12" s="33">
        <v>10011.4</v>
      </c>
      <c r="J12" s="33">
        <v>10853.4</v>
      </c>
      <c r="K12" s="33">
        <v>12177.4</v>
      </c>
      <c r="L12" s="33">
        <v>11383.4</v>
      </c>
      <c r="M12" s="33">
        <v>11652.4</v>
      </c>
      <c r="N12" s="33">
        <v>11602.4</v>
      </c>
      <c r="O12" s="33">
        <v>10552.4</v>
      </c>
      <c r="P12" s="33">
        <v>11052.4</v>
      </c>
      <c r="Q12" s="33">
        <v>10202</v>
      </c>
      <c r="R12" s="33">
        <v>10302.4</v>
      </c>
      <c r="S12" s="33">
        <v>13483</v>
      </c>
      <c r="T12" s="33">
        <v>13283</v>
      </c>
      <c r="U12" s="33">
        <v>16552.8</v>
      </c>
      <c r="V12" s="33">
        <v>17212.8</v>
      </c>
      <c r="W12" s="33">
        <v>19952.8</v>
      </c>
      <c r="X12" s="33">
        <v>17302.8</v>
      </c>
      <c r="Y12" s="33">
        <v>12901.6</v>
      </c>
      <c r="Z12" s="33">
        <v>14402.6</v>
      </c>
      <c r="AA12" s="33">
        <v>15202.4</v>
      </c>
      <c r="AB12" s="33">
        <v>15502.6</v>
      </c>
      <c r="AC12" s="33">
        <v>15502.4</v>
      </c>
      <c r="AD12" s="33">
        <v>15502.4</v>
      </c>
      <c r="AE12" s="33">
        <v>14040.6</v>
      </c>
      <c r="AF12" s="40">
        <v>13582</v>
      </c>
      <c r="AG12" s="40">
        <v>17351.2</v>
      </c>
      <c r="AH12" s="40">
        <v>16734</v>
      </c>
      <c r="AI12" s="40">
        <v>17725.8</v>
      </c>
      <c r="AJ12" s="40">
        <v>18562</v>
      </c>
      <c r="AK12" s="40">
        <v>19813</v>
      </c>
      <c r="AL12" s="40">
        <v>22083</v>
      </c>
      <c r="AM12" s="40">
        <v>22613.200000000001</v>
      </c>
      <c r="AN12" s="40">
        <v>24119.8</v>
      </c>
      <c r="AO12" s="40">
        <v>19003</v>
      </c>
      <c r="AP12" s="40">
        <v>17953</v>
      </c>
      <c r="AQ12" s="40">
        <v>21623</v>
      </c>
      <c r="AR12" s="40">
        <v>22272</v>
      </c>
      <c r="AS12" s="40">
        <v>22397</v>
      </c>
      <c r="AT12" s="40">
        <v>26154</v>
      </c>
      <c r="AU12" s="41">
        <v>28182.400000000001</v>
      </c>
      <c r="AV12" s="41">
        <v>33162.800000000003</v>
      </c>
      <c r="AW12" s="41">
        <v>25802.400000000001</v>
      </c>
      <c r="AX12" s="41">
        <v>24423.8</v>
      </c>
      <c r="AY12" s="41">
        <v>22302</v>
      </c>
      <c r="AZ12" s="41">
        <v>22011.4</v>
      </c>
      <c r="BA12" s="41">
        <v>19205</v>
      </c>
      <c r="BB12" s="41">
        <v>20921.2</v>
      </c>
      <c r="BC12" s="41">
        <v>18819.400000000001</v>
      </c>
      <c r="BD12" s="41">
        <v>17318</v>
      </c>
      <c r="BE12" s="41">
        <v>16773</v>
      </c>
      <c r="BF12" s="41">
        <v>17625.400000000001</v>
      </c>
      <c r="BG12" s="41">
        <v>15565.8</v>
      </c>
      <c r="BH12" s="41">
        <v>15119</v>
      </c>
      <c r="BI12" s="41">
        <v>18142</v>
      </c>
      <c r="BJ12" s="41">
        <v>15417.4</v>
      </c>
      <c r="BK12" s="41">
        <v>14110.6</v>
      </c>
      <c r="BL12" s="41">
        <v>11510.8</v>
      </c>
      <c r="BM12" s="41">
        <v>18214</v>
      </c>
      <c r="BN12" s="41">
        <v>17467</v>
      </c>
      <c r="BO12" s="41">
        <v>15996</v>
      </c>
      <c r="BP12" s="41">
        <v>17591</v>
      </c>
      <c r="BQ12" s="41">
        <v>16198</v>
      </c>
      <c r="BR12" s="41">
        <v>14812</v>
      </c>
      <c r="BS12" s="41">
        <v>15363</v>
      </c>
      <c r="BT12" s="41">
        <v>16200</v>
      </c>
      <c r="BU12" s="41">
        <v>16591</v>
      </c>
      <c r="BV12" s="41">
        <v>22329</v>
      </c>
      <c r="BW12" s="41">
        <v>20501</v>
      </c>
      <c r="BX12" s="41">
        <v>19701</v>
      </c>
      <c r="BY12" s="41">
        <v>11300.8</v>
      </c>
      <c r="BZ12" s="41">
        <v>19719.400000000001</v>
      </c>
      <c r="CA12" s="41">
        <v>20223.8</v>
      </c>
      <c r="CB12" s="41">
        <v>19454.400000000001</v>
      </c>
      <c r="CC12" s="41">
        <v>17553.2</v>
      </c>
      <c r="CD12" s="41">
        <v>18212.2</v>
      </c>
      <c r="CE12" s="41">
        <v>20516</v>
      </c>
      <c r="CF12" s="41">
        <v>19581.8</v>
      </c>
      <c r="CG12" s="41">
        <v>20461.599999999999</v>
      </c>
      <c r="CH12" s="41">
        <v>21546.400000000001</v>
      </c>
      <c r="CI12" s="41">
        <v>26505.200000000001</v>
      </c>
      <c r="CJ12" s="41">
        <v>21905.4</v>
      </c>
      <c r="CK12" s="41">
        <v>21188</v>
      </c>
      <c r="CL12" s="41">
        <v>23581</v>
      </c>
      <c r="CM12" s="41">
        <v>20152.2</v>
      </c>
      <c r="CN12" s="41">
        <v>18960.400000000001</v>
      </c>
      <c r="CO12" s="41">
        <v>27056.2</v>
      </c>
      <c r="CP12" s="41">
        <v>24743.599999999999</v>
      </c>
      <c r="CQ12" s="41">
        <v>23712.2</v>
      </c>
      <c r="CR12" s="41">
        <v>24616.6</v>
      </c>
      <c r="CS12" s="41">
        <v>19042.400000000001</v>
      </c>
      <c r="CT12" s="41">
        <v>20388.2</v>
      </c>
      <c r="CU12" s="41">
        <v>20162.2</v>
      </c>
      <c r="CV12">
        <v>26158.799999999999</v>
      </c>
      <c r="CW12">
        <v>41096.199999999997</v>
      </c>
      <c r="CX12">
        <v>13765.2</v>
      </c>
    </row>
    <row r="13" spans="1:102">
      <c r="A13" s="3" t="s">
        <v>29</v>
      </c>
      <c r="B13" s="27">
        <v>9803.7999999999993</v>
      </c>
      <c r="C13" s="27">
        <v>8267</v>
      </c>
      <c r="D13" s="33">
        <v>9506.6</v>
      </c>
      <c r="E13" s="33">
        <v>9508.2000000000007</v>
      </c>
      <c r="F13" s="33">
        <v>9506.4</v>
      </c>
      <c r="G13" s="33">
        <v>9214</v>
      </c>
      <c r="H13" s="33">
        <v>9713.2000000000007</v>
      </c>
      <c r="I13" s="33">
        <v>8603</v>
      </c>
      <c r="J13" s="33">
        <v>9436.6</v>
      </c>
      <c r="K13" s="33">
        <v>9701.6</v>
      </c>
      <c r="L13" s="33">
        <v>10002</v>
      </c>
      <c r="M13" s="33">
        <v>10002</v>
      </c>
      <c r="N13" s="33">
        <v>9101.2000000000007</v>
      </c>
      <c r="O13" s="33">
        <v>11201.6</v>
      </c>
      <c r="P13" s="33">
        <v>9901.6</v>
      </c>
      <c r="Q13" s="33">
        <v>9601.7999999999993</v>
      </c>
      <c r="R13" s="33">
        <v>9601.6</v>
      </c>
      <c r="S13" s="33">
        <v>9601.6</v>
      </c>
      <c r="T13" s="33">
        <v>9601.6</v>
      </c>
      <c r="U13" s="33">
        <v>9719.2000000000007</v>
      </c>
      <c r="V13" s="33">
        <v>9765.6</v>
      </c>
      <c r="W13" s="33">
        <v>9600.7999999999993</v>
      </c>
      <c r="X13" s="33">
        <v>10201.6</v>
      </c>
      <c r="Y13" s="33">
        <v>9902</v>
      </c>
      <c r="Z13" s="33">
        <v>9902</v>
      </c>
      <c r="AA13" s="33">
        <v>9902</v>
      </c>
      <c r="AB13" s="33">
        <v>9707.7999999999993</v>
      </c>
      <c r="AC13" s="33">
        <v>9401.6</v>
      </c>
      <c r="AD13" s="33">
        <v>9601.6</v>
      </c>
      <c r="AE13" s="33">
        <v>9702</v>
      </c>
      <c r="AF13" s="40">
        <v>9701.6</v>
      </c>
      <c r="AG13" s="40">
        <v>10711.4</v>
      </c>
      <c r="AH13" s="40">
        <v>10802.8</v>
      </c>
      <c r="AI13" s="40">
        <v>12702.6</v>
      </c>
      <c r="AJ13" s="40">
        <v>10802.8</v>
      </c>
      <c r="AK13" s="40">
        <v>10802.8</v>
      </c>
      <c r="AL13" s="40">
        <v>10802.8</v>
      </c>
      <c r="AM13" s="40">
        <v>10802.8</v>
      </c>
      <c r="AN13" s="40">
        <v>10802.8</v>
      </c>
      <c r="AO13" s="40">
        <v>10931.6</v>
      </c>
      <c r="AP13" s="40">
        <v>11302.8</v>
      </c>
      <c r="AQ13" s="40">
        <v>11202.8</v>
      </c>
      <c r="AR13" s="40">
        <v>13352.8</v>
      </c>
      <c r="AS13" s="40">
        <v>13402.6</v>
      </c>
      <c r="AT13" s="40">
        <v>15101.6</v>
      </c>
      <c r="AU13" s="41">
        <v>16652</v>
      </c>
      <c r="AV13" s="41">
        <v>17202</v>
      </c>
      <c r="AW13" s="41">
        <v>15702.2</v>
      </c>
      <c r="AX13" s="41">
        <v>11706.6</v>
      </c>
      <c r="AY13" s="41">
        <v>13328.2</v>
      </c>
      <c r="AZ13" s="41">
        <v>13327.2</v>
      </c>
      <c r="BA13" s="41">
        <v>13129.4</v>
      </c>
      <c r="BB13" s="41">
        <v>11293</v>
      </c>
      <c r="BC13" s="41">
        <v>14601</v>
      </c>
      <c r="BD13" s="41">
        <v>12228.8</v>
      </c>
      <c r="BE13" s="41">
        <v>12334.6</v>
      </c>
      <c r="BF13" s="41">
        <v>12228</v>
      </c>
      <c r="BG13" s="41">
        <v>12228.6</v>
      </c>
      <c r="BH13" s="41">
        <v>12227.6</v>
      </c>
      <c r="BI13" s="41">
        <v>14800.6</v>
      </c>
      <c r="BJ13" s="41">
        <v>12736</v>
      </c>
      <c r="BK13" s="41">
        <v>11418.6</v>
      </c>
      <c r="BL13" s="41">
        <v>11918.8</v>
      </c>
      <c r="BM13" s="41">
        <v>12419</v>
      </c>
      <c r="BN13" s="41">
        <v>12419</v>
      </c>
      <c r="BO13" s="41">
        <v>12418</v>
      </c>
      <c r="BP13" s="41">
        <v>14210</v>
      </c>
      <c r="BQ13" s="41">
        <v>12419</v>
      </c>
      <c r="BR13" s="41">
        <v>13219</v>
      </c>
      <c r="BS13" s="41">
        <v>11019</v>
      </c>
      <c r="BT13" s="41">
        <v>13017</v>
      </c>
      <c r="BU13" s="41">
        <v>11518</v>
      </c>
      <c r="BV13" s="41">
        <v>12428</v>
      </c>
      <c r="BW13" s="41">
        <v>12430</v>
      </c>
      <c r="BX13" s="41">
        <v>12213</v>
      </c>
      <c r="BY13" s="41">
        <v>12421.4</v>
      </c>
      <c r="BZ13" s="41">
        <v>12429.8</v>
      </c>
      <c r="CA13" s="41">
        <v>12421.4</v>
      </c>
      <c r="CB13" s="41">
        <v>12431.4</v>
      </c>
      <c r="CC13" s="41">
        <v>12429.8</v>
      </c>
      <c r="CD13" s="41">
        <v>10354.6</v>
      </c>
      <c r="CE13" s="41">
        <v>11425.2</v>
      </c>
      <c r="CF13" s="41">
        <v>12144.6</v>
      </c>
      <c r="CG13" s="41">
        <v>12423.8</v>
      </c>
      <c r="CH13" s="41">
        <v>12211</v>
      </c>
      <c r="CI13" s="41">
        <v>14790.4</v>
      </c>
      <c r="CJ13" s="41">
        <v>11927.4</v>
      </c>
      <c r="CK13" s="41">
        <v>12090</v>
      </c>
      <c r="CL13" s="41">
        <v>16145.8</v>
      </c>
      <c r="CM13" s="41">
        <v>12424.6</v>
      </c>
      <c r="CN13" s="41">
        <v>12420.4</v>
      </c>
      <c r="CO13" s="41">
        <v>12423.6</v>
      </c>
      <c r="CP13" s="41">
        <v>12424.6</v>
      </c>
      <c r="CQ13" s="41">
        <v>12624.8</v>
      </c>
      <c r="CR13" s="41">
        <v>15611.6</v>
      </c>
      <c r="CS13" s="41">
        <v>12818.4</v>
      </c>
      <c r="CT13" s="41">
        <v>13050.8</v>
      </c>
      <c r="CU13" s="41">
        <v>13152.4</v>
      </c>
      <c r="CV13">
        <v>15636</v>
      </c>
      <c r="CW13">
        <v>19777.2</v>
      </c>
      <c r="CX13">
        <v>13327.6</v>
      </c>
    </row>
    <row r="14" spans="1:102">
      <c r="A14" s="3" t="s">
        <v>30</v>
      </c>
      <c r="B14" s="27">
        <v>6256.4</v>
      </c>
      <c r="C14" s="27">
        <v>9302.6</v>
      </c>
      <c r="D14" s="33">
        <v>8003.8</v>
      </c>
      <c r="E14" s="33">
        <v>8291</v>
      </c>
      <c r="F14" s="33">
        <v>8891.33</v>
      </c>
      <c r="G14" s="33">
        <v>9493.1299999999992</v>
      </c>
      <c r="H14" s="33">
        <v>5398.93</v>
      </c>
      <c r="I14" s="33">
        <v>6601.4</v>
      </c>
      <c r="J14" s="33">
        <v>5402.6</v>
      </c>
      <c r="K14" s="33">
        <v>8901.2000000000007</v>
      </c>
      <c r="L14" s="33">
        <v>9001.2000000000007</v>
      </c>
      <c r="M14" s="33">
        <v>8902</v>
      </c>
      <c r="N14" s="33">
        <v>7401.6</v>
      </c>
      <c r="O14" s="33">
        <v>10301.6</v>
      </c>
      <c r="P14" s="33">
        <v>8501.6</v>
      </c>
      <c r="Q14" s="33">
        <v>9352</v>
      </c>
      <c r="R14" s="33">
        <v>9452</v>
      </c>
      <c r="S14" s="33">
        <v>9001.2000000000007</v>
      </c>
      <c r="T14" s="33">
        <v>9201.7999999999993</v>
      </c>
      <c r="U14" s="33">
        <v>8563.6</v>
      </c>
      <c r="V14" s="33">
        <v>8201.6</v>
      </c>
      <c r="W14" s="33">
        <v>8201.4</v>
      </c>
      <c r="X14" s="33">
        <v>10151.6</v>
      </c>
      <c r="Y14" s="33">
        <v>11001.6</v>
      </c>
      <c r="Z14" s="33">
        <v>10801.6</v>
      </c>
      <c r="AA14" s="33">
        <v>5400.4</v>
      </c>
      <c r="AB14" s="33">
        <v>8500.4</v>
      </c>
      <c r="AC14" s="33">
        <v>8897.2000000000007</v>
      </c>
      <c r="AD14" s="33">
        <v>7004.8</v>
      </c>
      <c r="AE14" s="33">
        <v>9401.6</v>
      </c>
      <c r="AF14" s="40">
        <v>11701</v>
      </c>
      <c r="AG14" s="40">
        <v>11218.2</v>
      </c>
      <c r="AH14" s="40">
        <v>10101.6</v>
      </c>
      <c r="AI14" s="40">
        <v>8432.2000000000007</v>
      </c>
      <c r="AJ14" s="40">
        <v>10651.6</v>
      </c>
      <c r="AK14" s="40">
        <v>10651.6</v>
      </c>
      <c r="AL14" s="40">
        <v>10654.4</v>
      </c>
      <c r="AM14" s="40">
        <v>10666.4</v>
      </c>
      <c r="AN14" s="40">
        <v>11702.4</v>
      </c>
      <c r="AO14" s="40">
        <v>10802.4</v>
      </c>
      <c r="AP14" s="40">
        <v>9362.44</v>
      </c>
      <c r="AQ14" s="40">
        <v>13404</v>
      </c>
      <c r="AR14" s="40">
        <v>12584.04</v>
      </c>
      <c r="AS14" s="40">
        <v>10802.2</v>
      </c>
      <c r="AT14" s="40">
        <v>11755.6</v>
      </c>
      <c r="AU14" s="41">
        <v>12549.4</v>
      </c>
      <c r="AV14" s="41">
        <v>12101.8</v>
      </c>
      <c r="AW14" s="41">
        <v>10590.2</v>
      </c>
      <c r="AX14" s="41">
        <v>8403.7999999999993</v>
      </c>
      <c r="AY14" s="41">
        <v>10704.67</v>
      </c>
      <c r="AZ14" s="41">
        <v>10613.6</v>
      </c>
      <c r="BA14" s="41">
        <v>10472.200000000001</v>
      </c>
      <c r="BB14" s="41">
        <v>11050</v>
      </c>
      <c r="BC14" s="41">
        <v>11204.4</v>
      </c>
      <c r="BD14" s="41">
        <v>10968.4</v>
      </c>
      <c r="BE14" s="41">
        <v>10968.6</v>
      </c>
      <c r="BF14" s="41">
        <v>10967.4</v>
      </c>
      <c r="BG14" s="41">
        <v>11168.6</v>
      </c>
      <c r="BH14" s="41">
        <v>10968.2</v>
      </c>
      <c r="BI14" s="41">
        <v>12260.4</v>
      </c>
      <c r="BJ14" s="41">
        <v>10967.6</v>
      </c>
      <c r="BK14" s="41">
        <v>10719.2</v>
      </c>
      <c r="BL14" s="41">
        <v>10919.4</v>
      </c>
      <c r="BM14" s="41">
        <v>10718</v>
      </c>
      <c r="BN14" s="41">
        <v>10719</v>
      </c>
      <c r="BO14" s="41">
        <v>10719</v>
      </c>
      <c r="BP14" s="41">
        <v>11601</v>
      </c>
      <c r="BQ14" s="41">
        <v>10793</v>
      </c>
      <c r="BR14" s="41">
        <v>10719</v>
      </c>
      <c r="BS14" s="41">
        <v>10023</v>
      </c>
      <c r="BT14" s="41">
        <v>11601</v>
      </c>
      <c r="BU14" s="41">
        <v>10819</v>
      </c>
      <c r="BV14" s="41">
        <v>10719</v>
      </c>
      <c r="BW14" s="41">
        <v>10674</v>
      </c>
      <c r="BX14" s="41">
        <v>10109</v>
      </c>
      <c r="BY14" s="41">
        <v>10918.8</v>
      </c>
      <c r="BZ14" s="41">
        <v>10719.2</v>
      </c>
      <c r="CA14" s="41">
        <v>10718.6</v>
      </c>
      <c r="CB14" s="41">
        <v>10718.8</v>
      </c>
      <c r="CC14" s="41">
        <v>10718.6</v>
      </c>
      <c r="CD14" s="41">
        <v>10718.6</v>
      </c>
      <c r="CE14" s="41">
        <v>10504.4</v>
      </c>
      <c r="CF14" s="41">
        <v>10718.8</v>
      </c>
      <c r="CG14" s="41">
        <v>9775.7999999999993</v>
      </c>
      <c r="CH14" s="41">
        <v>10719.6</v>
      </c>
      <c r="CI14" s="41">
        <v>13009.4</v>
      </c>
      <c r="CJ14" s="41">
        <v>10709.8</v>
      </c>
      <c r="CK14" s="41">
        <v>9746.7999999999993</v>
      </c>
      <c r="CL14" s="41">
        <v>12709.4</v>
      </c>
      <c r="CM14" s="41">
        <v>9788.4</v>
      </c>
      <c r="CN14" s="41">
        <v>10719</v>
      </c>
      <c r="CO14" s="41">
        <v>10718.4</v>
      </c>
      <c r="CP14" s="41">
        <v>11277.2</v>
      </c>
      <c r="CQ14" s="41">
        <v>12192.8</v>
      </c>
      <c r="CR14" s="41">
        <v>12610</v>
      </c>
      <c r="CS14" s="41">
        <v>10519.8</v>
      </c>
      <c r="CT14" s="41">
        <v>10057.799999999999</v>
      </c>
      <c r="CU14" s="41">
        <v>10718</v>
      </c>
      <c r="CV14">
        <v>13761.2</v>
      </c>
      <c r="CW14">
        <v>14401.4</v>
      </c>
      <c r="CX14">
        <v>10311.799999999999</v>
      </c>
    </row>
    <row r="15" spans="1:102">
      <c r="A15" s="3" t="s">
        <v>31</v>
      </c>
      <c r="B15" s="27">
        <v>13799.69</v>
      </c>
      <c r="C15" s="27">
        <v>15585.89</v>
      </c>
      <c r="D15" s="33">
        <v>13800.09</v>
      </c>
      <c r="E15" s="33">
        <v>13288.09</v>
      </c>
      <c r="F15" s="33">
        <v>13800.49</v>
      </c>
      <c r="G15" s="33">
        <v>13433.49</v>
      </c>
      <c r="H15" s="33">
        <v>13800.69</v>
      </c>
      <c r="I15" s="33">
        <v>15840.89</v>
      </c>
      <c r="J15" s="33">
        <v>13750.49</v>
      </c>
      <c r="K15" s="33">
        <v>13828.49</v>
      </c>
      <c r="L15" s="33">
        <v>13447.09</v>
      </c>
      <c r="M15" s="33">
        <v>11461.69</v>
      </c>
      <c r="N15" s="33">
        <v>12027.49</v>
      </c>
      <c r="O15" s="33">
        <v>14380.69</v>
      </c>
      <c r="P15" s="33">
        <v>13465.69</v>
      </c>
      <c r="Q15" s="33">
        <v>11548.29</v>
      </c>
      <c r="R15" s="33">
        <v>11166.69</v>
      </c>
      <c r="S15" s="33">
        <v>11346.49</v>
      </c>
      <c r="T15" s="33">
        <v>10365.69</v>
      </c>
      <c r="U15" s="33">
        <v>13210.09</v>
      </c>
      <c r="V15" s="33">
        <v>12240.49</v>
      </c>
      <c r="W15" s="33">
        <v>12306.29</v>
      </c>
      <c r="X15" s="33">
        <v>11619.49</v>
      </c>
      <c r="Y15" s="33">
        <v>10366.69</v>
      </c>
      <c r="Z15" s="33">
        <v>13066.09</v>
      </c>
      <c r="AA15" s="33">
        <v>13826.89</v>
      </c>
      <c r="AB15" s="33">
        <v>11047.49</v>
      </c>
      <c r="AC15" s="33">
        <v>11046.69</v>
      </c>
      <c r="AD15" s="33">
        <v>11047.49</v>
      </c>
      <c r="AE15" s="33">
        <v>13474.49</v>
      </c>
      <c r="AF15" s="40">
        <v>12686.49</v>
      </c>
      <c r="AG15" s="40">
        <v>13826.49</v>
      </c>
      <c r="AH15" s="40">
        <v>13826.89</v>
      </c>
      <c r="AI15" s="40">
        <v>17581.689999999999</v>
      </c>
      <c r="AJ15" s="40">
        <v>13827.69</v>
      </c>
      <c r="AK15" s="40">
        <v>16106.49</v>
      </c>
      <c r="AL15" s="40">
        <v>16107.89</v>
      </c>
      <c r="AM15" s="40">
        <v>16108.09</v>
      </c>
      <c r="AN15" s="40">
        <v>16107.49</v>
      </c>
      <c r="AO15" s="40">
        <v>16108.29</v>
      </c>
      <c r="AP15" s="40">
        <v>16108.09</v>
      </c>
      <c r="AQ15" s="40">
        <v>16107.09</v>
      </c>
      <c r="AR15" s="40">
        <v>20674.29</v>
      </c>
      <c r="AS15" s="40">
        <v>16108.09</v>
      </c>
      <c r="AT15" s="40">
        <v>18443.490000000002</v>
      </c>
      <c r="AU15" s="41">
        <v>16930.599999999999</v>
      </c>
      <c r="AV15" s="41">
        <v>17838.490000000002</v>
      </c>
      <c r="AW15" s="41">
        <v>18887.89</v>
      </c>
      <c r="AX15" s="41">
        <v>16147.89</v>
      </c>
      <c r="AY15" s="41">
        <v>18346.89</v>
      </c>
      <c r="AZ15" s="41">
        <v>15656.89</v>
      </c>
      <c r="BA15" s="41">
        <v>15657.09</v>
      </c>
      <c r="BB15" s="41">
        <v>15657.09</v>
      </c>
      <c r="BC15" s="41">
        <v>18862.689999999999</v>
      </c>
      <c r="BD15" s="41">
        <v>15659.29</v>
      </c>
      <c r="BE15" s="41">
        <v>16672.89</v>
      </c>
      <c r="BF15" s="41">
        <v>15966.89</v>
      </c>
      <c r="BG15" s="41">
        <v>18257.29</v>
      </c>
      <c r="BH15" s="41">
        <v>18649.29</v>
      </c>
      <c r="BI15" s="41">
        <v>20707.89</v>
      </c>
      <c r="BJ15" s="41">
        <v>18658.09</v>
      </c>
      <c r="BK15" s="41">
        <v>17877.09</v>
      </c>
      <c r="BL15" s="41">
        <v>18372.09</v>
      </c>
      <c r="BM15" s="41">
        <v>18372</v>
      </c>
      <c r="BN15" s="41">
        <v>18672</v>
      </c>
      <c r="BO15" s="41">
        <v>18373</v>
      </c>
      <c r="BP15" s="41">
        <v>21276</v>
      </c>
      <c r="BQ15" s="41">
        <v>15372</v>
      </c>
      <c r="BR15" s="41">
        <v>15372</v>
      </c>
      <c r="BS15" s="41">
        <v>15370</v>
      </c>
      <c r="BT15" s="41">
        <v>18176</v>
      </c>
      <c r="BU15" s="41">
        <v>15372</v>
      </c>
      <c r="BV15" s="41">
        <v>15373</v>
      </c>
      <c r="BW15" s="41">
        <v>15372</v>
      </c>
      <c r="BX15" s="41">
        <v>15372</v>
      </c>
      <c r="BY15" s="41">
        <v>11572.6</v>
      </c>
      <c r="BZ15" s="41">
        <v>13812.6</v>
      </c>
      <c r="CA15" s="41">
        <v>12157.09</v>
      </c>
      <c r="CB15" s="41">
        <v>14972.69</v>
      </c>
      <c r="CC15" s="41">
        <v>15372.69</v>
      </c>
      <c r="CD15" s="41">
        <v>15372.49</v>
      </c>
      <c r="CE15" s="41">
        <v>15372.89</v>
      </c>
      <c r="CF15" s="41">
        <v>15372</v>
      </c>
      <c r="CG15" s="41">
        <v>14872.29</v>
      </c>
      <c r="CH15" s="41">
        <v>15373.09</v>
      </c>
      <c r="CI15" s="41">
        <v>16665.09</v>
      </c>
      <c r="CJ15" s="41">
        <v>15373.09</v>
      </c>
      <c r="CK15" s="41">
        <v>15373.09</v>
      </c>
      <c r="CL15" s="41">
        <v>19245.09</v>
      </c>
      <c r="CM15" s="41">
        <v>15373.29</v>
      </c>
      <c r="CN15" s="41">
        <v>15373.09</v>
      </c>
      <c r="CO15" s="41">
        <v>14960.69</v>
      </c>
      <c r="CP15" s="41">
        <v>15819.49</v>
      </c>
      <c r="CQ15" s="41">
        <v>14611.89</v>
      </c>
      <c r="CR15" s="41">
        <v>18426.29</v>
      </c>
      <c r="CS15" s="41">
        <v>15371.49</v>
      </c>
      <c r="CT15" s="41">
        <v>15373.09</v>
      </c>
      <c r="CU15" s="41">
        <v>15373.09</v>
      </c>
      <c r="CV15">
        <v>17872.09</v>
      </c>
      <c r="CW15">
        <v>17443.29</v>
      </c>
      <c r="CX15">
        <v>15373.49</v>
      </c>
    </row>
    <row r="16" spans="1:102">
      <c r="A16" s="3" t="s">
        <v>32</v>
      </c>
      <c r="B16" s="27">
        <v>9938.4</v>
      </c>
      <c r="C16" s="27">
        <v>10455</v>
      </c>
      <c r="D16" s="33">
        <v>10462.799999999999</v>
      </c>
      <c r="E16" s="33">
        <v>9099.2000000000007</v>
      </c>
      <c r="F16" s="33">
        <v>6610.2</v>
      </c>
      <c r="G16" s="33">
        <v>8431.6</v>
      </c>
      <c r="H16" s="33">
        <v>10183.200000000001</v>
      </c>
      <c r="I16" s="33">
        <v>10510.8</v>
      </c>
      <c r="J16" s="33">
        <v>10104</v>
      </c>
      <c r="K16" s="33">
        <v>8802.4</v>
      </c>
      <c r="L16" s="33">
        <v>11202</v>
      </c>
      <c r="M16" s="33">
        <v>10404.4</v>
      </c>
      <c r="N16" s="33">
        <v>10060.6</v>
      </c>
      <c r="O16" s="33">
        <v>12102</v>
      </c>
      <c r="P16" s="33">
        <v>10434.200000000001</v>
      </c>
      <c r="Q16" s="33">
        <v>8850</v>
      </c>
      <c r="R16" s="33">
        <v>7201.4</v>
      </c>
      <c r="S16" s="33">
        <v>9901.6</v>
      </c>
      <c r="T16" s="33">
        <v>9904.7999999999993</v>
      </c>
      <c r="U16" s="33">
        <v>10601.4</v>
      </c>
      <c r="V16" s="33">
        <v>10801.4</v>
      </c>
      <c r="W16" s="33">
        <v>10601.8</v>
      </c>
      <c r="X16" s="33">
        <v>10601.6</v>
      </c>
      <c r="Y16" s="33">
        <v>10852</v>
      </c>
      <c r="Z16" s="33">
        <v>11201.8</v>
      </c>
      <c r="AA16" s="33">
        <v>13602</v>
      </c>
      <c r="AB16" s="33">
        <v>12001.6</v>
      </c>
      <c r="AC16" s="33">
        <v>11402.4</v>
      </c>
      <c r="AD16" s="33">
        <v>11205.4</v>
      </c>
      <c r="AE16" s="33">
        <v>10201.6</v>
      </c>
      <c r="AF16" s="40">
        <v>9551</v>
      </c>
      <c r="AG16" s="40">
        <v>9738.2000000000007</v>
      </c>
      <c r="AH16" s="40">
        <v>10152</v>
      </c>
      <c r="AI16" s="40">
        <v>12401.8</v>
      </c>
      <c r="AJ16" s="40">
        <v>10459.4</v>
      </c>
      <c r="AK16" s="40">
        <v>12661.8</v>
      </c>
      <c r="AL16" s="40">
        <v>11989.6</v>
      </c>
      <c r="AM16" s="40">
        <v>10207.6</v>
      </c>
      <c r="AN16" s="40">
        <v>8703.7999999999993</v>
      </c>
      <c r="AO16" s="40">
        <v>7258.6</v>
      </c>
      <c r="AP16" s="40">
        <v>10050.799999999999</v>
      </c>
      <c r="AQ16" s="40">
        <v>10404.200000000001</v>
      </c>
      <c r="AR16" s="40">
        <v>13068.8</v>
      </c>
      <c r="AS16" s="40">
        <v>10255</v>
      </c>
      <c r="AT16" s="40">
        <v>10652</v>
      </c>
      <c r="AU16" s="41">
        <v>13550.6</v>
      </c>
      <c r="AV16" s="41">
        <v>19185.599999999999</v>
      </c>
      <c r="AW16" s="41">
        <v>13752</v>
      </c>
      <c r="AX16" s="41">
        <v>15702.6</v>
      </c>
      <c r="AY16" s="41">
        <v>12611.4</v>
      </c>
      <c r="AZ16" s="41">
        <v>11904.8</v>
      </c>
      <c r="BA16" s="41">
        <v>8838</v>
      </c>
      <c r="BB16" s="41">
        <v>11316.2</v>
      </c>
      <c r="BC16" s="41">
        <v>9302.4</v>
      </c>
      <c r="BD16" s="41">
        <v>5949</v>
      </c>
      <c r="BE16" s="41">
        <v>4800</v>
      </c>
      <c r="BF16" s="41">
        <v>6201.2</v>
      </c>
      <c r="BG16" s="41">
        <v>8211.4</v>
      </c>
      <c r="BH16" s="41">
        <v>6056.8</v>
      </c>
      <c r="BI16" s="41">
        <v>8153.8</v>
      </c>
      <c r="BJ16" s="41">
        <v>12299</v>
      </c>
      <c r="BK16" s="41">
        <v>13268.6</v>
      </c>
      <c r="BL16" s="41">
        <v>11420.4</v>
      </c>
      <c r="BM16" s="41">
        <v>12771</v>
      </c>
      <c r="BN16" s="41">
        <v>13412</v>
      </c>
      <c r="BO16" s="41">
        <v>13729</v>
      </c>
      <c r="BP16" s="41">
        <v>13551</v>
      </c>
      <c r="BQ16" s="41">
        <v>12026</v>
      </c>
      <c r="BR16" s="41">
        <v>11720</v>
      </c>
      <c r="BS16" s="41">
        <v>11017</v>
      </c>
      <c r="BT16" s="41">
        <v>8855</v>
      </c>
      <c r="BU16" s="41">
        <v>7009</v>
      </c>
      <c r="BV16" s="41">
        <v>7009</v>
      </c>
      <c r="BW16" s="41">
        <v>8309</v>
      </c>
      <c r="BX16" s="41">
        <v>8809</v>
      </c>
      <c r="BY16" s="41">
        <v>10510.6</v>
      </c>
      <c r="BZ16" s="41">
        <v>10810.6</v>
      </c>
      <c r="CA16" s="41">
        <v>9779.4</v>
      </c>
      <c r="CB16" s="41">
        <v>15618.4</v>
      </c>
      <c r="CC16" s="41">
        <v>13413.2</v>
      </c>
      <c r="CD16" s="41">
        <v>8009</v>
      </c>
      <c r="CE16" s="41">
        <v>8016.2</v>
      </c>
      <c r="CF16" s="41">
        <v>8890.7999999999993</v>
      </c>
      <c r="CG16" s="41">
        <v>9965</v>
      </c>
      <c r="CH16" s="41">
        <v>9805.4</v>
      </c>
      <c r="CI16" s="41">
        <v>14424</v>
      </c>
      <c r="CJ16" s="41">
        <v>12009.6</v>
      </c>
      <c r="CK16" s="41">
        <v>10723</v>
      </c>
      <c r="CL16" s="41">
        <v>14146</v>
      </c>
      <c r="CM16" s="41">
        <v>11610.6</v>
      </c>
      <c r="CN16" s="41">
        <v>10621</v>
      </c>
      <c r="CO16" s="41">
        <v>10804.4</v>
      </c>
      <c r="CP16" s="41">
        <v>11639.2</v>
      </c>
      <c r="CQ16" s="41">
        <v>11755.2</v>
      </c>
      <c r="CR16" s="41">
        <v>10615.8</v>
      </c>
      <c r="CS16" s="41">
        <v>10291.6</v>
      </c>
      <c r="CT16" s="41">
        <v>10450.6</v>
      </c>
      <c r="CU16" s="41">
        <v>11840.2</v>
      </c>
      <c r="CV16">
        <v>10145</v>
      </c>
      <c r="CW16">
        <v>17386.8</v>
      </c>
      <c r="CX16">
        <v>11408.6</v>
      </c>
    </row>
    <row r="17" spans="1:166">
      <c r="A17" s="3" t="s">
        <v>33</v>
      </c>
      <c r="B17" s="27">
        <v>13704.6</v>
      </c>
      <c r="C17" s="27">
        <v>13503.2</v>
      </c>
      <c r="D17" s="33">
        <v>12904.4</v>
      </c>
      <c r="E17" s="33">
        <v>12962</v>
      </c>
      <c r="F17" s="33">
        <v>11664.8</v>
      </c>
      <c r="G17" s="33">
        <v>12204.4</v>
      </c>
      <c r="H17" s="33">
        <v>13403.8</v>
      </c>
      <c r="I17" s="33">
        <v>15132.4</v>
      </c>
      <c r="J17" s="33">
        <v>13903.4</v>
      </c>
      <c r="K17" s="33">
        <v>13278.2</v>
      </c>
      <c r="L17" s="33">
        <v>11403</v>
      </c>
      <c r="M17" s="33">
        <v>13003.2</v>
      </c>
      <c r="N17" s="33">
        <v>10302.200000000001</v>
      </c>
      <c r="O17" s="33">
        <v>15452.8</v>
      </c>
      <c r="P17" s="33">
        <v>13803.2</v>
      </c>
      <c r="Q17" s="33">
        <v>13902.2</v>
      </c>
      <c r="R17" s="33">
        <v>12385</v>
      </c>
      <c r="S17" s="33">
        <v>10802.4</v>
      </c>
      <c r="T17" s="33">
        <v>10802.6</v>
      </c>
      <c r="U17" s="33">
        <v>10852.6</v>
      </c>
      <c r="V17" s="33">
        <v>9852.4</v>
      </c>
      <c r="W17" s="33">
        <v>7101.8</v>
      </c>
      <c r="X17" s="33">
        <v>9501.4</v>
      </c>
      <c r="Y17" s="33">
        <v>9341.7999999999993</v>
      </c>
      <c r="Z17" s="33">
        <v>10951.6</v>
      </c>
      <c r="AA17" s="33">
        <v>11306</v>
      </c>
      <c r="AB17" s="33">
        <v>11702.2</v>
      </c>
      <c r="AC17" s="33">
        <v>8610.6</v>
      </c>
      <c r="AD17" s="33">
        <v>7389.2</v>
      </c>
      <c r="AE17" s="33">
        <v>9502.4</v>
      </c>
      <c r="AF17" s="40">
        <v>15456</v>
      </c>
      <c r="AG17" s="40">
        <v>12832.4</v>
      </c>
      <c r="AH17" s="40">
        <v>12483</v>
      </c>
      <c r="AI17" s="40">
        <v>14405.8</v>
      </c>
      <c r="AJ17" s="40">
        <v>13491.6</v>
      </c>
      <c r="AK17" s="40">
        <v>13505.8</v>
      </c>
      <c r="AL17" s="40">
        <v>11981.8</v>
      </c>
      <c r="AM17" s="40">
        <v>12161.8</v>
      </c>
      <c r="AN17" s="40">
        <v>14475.4</v>
      </c>
      <c r="AO17" s="40">
        <v>9493.2000000000007</v>
      </c>
      <c r="AP17" s="40">
        <v>11752.6</v>
      </c>
      <c r="AQ17" s="40">
        <v>17196</v>
      </c>
      <c r="AR17" s="40">
        <v>16051</v>
      </c>
      <c r="AS17" s="40">
        <v>13188</v>
      </c>
      <c r="AT17" s="40">
        <v>17049.8</v>
      </c>
      <c r="AU17" s="41">
        <v>16463.8</v>
      </c>
      <c r="AV17" s="41">
        <v>17942.400000000001</v>
      </c>
      <c r="AW17" s="41">
        <v>18101.599999999999</v>
      </c>
      <c r="AX17" s="41">
        <v>5070</v>
      </c>
      <c r="AY17" s="41">
        <v>12791</v>
      </c>
      <c r="AZ17" s="41">
        <v>9184.6</v>
      </c>
      <c r="BA17" s="41">
        <v>10573</v>
      </c>
      <c r="BB17" s="41">
        <v>10240.4</v>
      </c>
      <c r="BC17" s="41">
        <v>13380</v>
      </c>
      <c r="BD17" s="41">
        <v>6903.6</v>
      </c>
      <c r="BE17" s="41">
        <v>9445.2000000000007</v>
      </c>
      <c r="BF17" s="41">
        <v>11407.8</v>
      </c>
      <c r="BG17" s="41">
        <v>8853</v>
      </c>
      <c r="BH17" s="41">
        <v>10626.8</v>
      </c>
      <c r="BI17" s="41">
        <v>18163.599999999999</v>
      </c>
      <c r="BJ17" s="41">
        <v>17491</v>
      </c>
      <c r="BK17" s="41">
        <v>16461.419999999998</v>
      </c>
      <c r="BL17" s="41">
        <v>14150.2</v>
      </c>
      <c r="BM17" s="41">
        <v>13119</v>
      </c>
      <c r="BN17" s="41">
        <v>15672</v>
      </c>
      <c r="BO17" s="41">
        <v>13319</v>
      </c>
      <c r="BP17" s="41">
        <v>12600</v>
      </c>
      <c r="BQ17" s="41">
        <v>14222</v>
      </c>
      <c r="BR17" s="41">
        <v>13165</v>
      </c>
      <c r="BS17" s="41">
        <v>12717</v>
      </c>
      <c r="BT17" s="41">
        <v>12554</v>
      </c>
      <c r="BU17" s="41">
        <v>12409</v>
      </c>
      <c r="BV17" s="41">
        <v>13383</v>
      </c>
      <c r="BW17" s="41">
        <v>13118</v>
      </c>
      <c r="BX17" s="41">
        <v>13060</v>
      </c>
      <c r="BY17" s="41">
        <v>13710.8</v>
      </c>
      <c r="BZ17" s="41">
        <v>14427.8</v>
      </c>
      <c r="CA17" s="41">
        <v>14344.4</v>
      </c>
      <c r="CB17" s="41">
        <v>13328.6</v>
      </c>
      <c r="CC17" s="41">
        <v>14353.22</v>
      </c>
      <c r="CD17" s="41">
        <v>15706.2</v>
      </c>
      <c r="CE17" s="41">
        <v>11736.4</v>
      </c>
      <c r="CF17" s="41">
        <v>12935.8</v>
      </c>
      <c r="CG17" s="41">
        <v>15361</v>
      </c>
      <c r="CH17" s="41">
        <v>11219.6</v>
      </c>
      <c r="CI17" s="41">
        <v>14247.6</v>
      </c>
      <c r="CJ17" s="41">
        <v>14382.8</v>
      </c>
      <c r="CK17" s="41">
        <v>13941.6</v>
      </c>
      <c r="CL17" s="41">
        <v>14734.6</v>
      </c>
      <c r="CM17" s="41">
        <v>12347</v>
      </c>
      <c r="CN17" s="41">
        <v>11753</v>
      </c>
      <c r="CO17" s="41">
        <v>13597</v>
      </c>
      <c r="CP17" s="41">
        <v>15277.8</v>
      </c>
      <c r="CQ17" s="41">
        <v>16721.400000000001</v>
      </c>
      <c r="CR17" s="41">
        <v>16494.599999999999</v>
      </c>
      <c r="CS17" s="41">
        <v>13705.4</v>
      </c>
      <c r="CT17" s="41">
        <v>13128.4</v>
      </c>
      <c r="CU17" s="41">
        <v>15150.8</v>
      </c>
      <c r="CV17">
        <v>18185.400000000001</v>
      </c>
      <c r="CW17">
        <v>21568.400000000001</v>
      </c>
      <c r="CX17">
        <v>13733.6</v>
      </c>
    </row>
    <row r="18" spans="1:166">
      <c r="A18" s="3" t="s">
        <v>34</v>
      </c>
      <c r="B18" s="27">
        <v>11603.8</v>
      </c>
      <c r="C18" s="27">
        <v>12203.6</v>
      </c>
      <c r="D18" s="33">
        <v>12154.6</v>
      </c>
      <c r="E18" s="33">
        <v>11604.8</v>
      </c>
      <c r="F18" s="33">
        <v>11075.6</v>
      </c>
      <c r="G18" s="33">
        <v>9063.2000000000007</v>
      </c>
      <c r="H18" s="33">
        <v>10003</v>
      </c>
      <c r="I18" s="33">
        <v>10903.6</v>
      </c>
      <c r="J18" s="33">
        <v>10003.799999999999</v>
      </c>
      <c r="K18" s="33">
        <v>10062</v>
      </c>
      <c r="L18" s="33">
        <v>9902</v>
      </c>
      <c r="M18" s="33">
        <v>10002</v>
      </c>
      <c r="N18" s="33">
        <v>9901.6</v>
      </c>
      <c r="O18" s="33">
        <v>12402</v>
      </c>
      <c r="P18" s="33">
        <v>10167</v>
      </c>
      <c r="Q18" s="33">
        <v>10002</v>
      </c>
      <c r="R18" s="33">
        <v>9902.4</v>
      </c>
      <c r="S18" s="33">
        <v>10102</v>
      </c>
      <c r="T18" s="33">
        <v>10167.6</v>
      </c>
      <c r="U18" s="33">
        <v>10001.6</v>
      </c>
      <c r="V18" s="33">
        <v>10002</v>
      </c>
      <c r="W18" s="33">
        <v>11351.8</v>
      </c>
      <c r="X18" s="33">
        <v>11702</v>
      </c>
      <c r="Y18" s="33">
        <v>11702.4</v>
      </c>
      <c r="Z18" s="33">
        <v>11602.4</v>
      </c>
      <c r="AA18" s="33">
        <v>11404</v>
      </c>
      <c r="AB18" s="33">
        <v>10461</v>
      </c>
      <c r="AC18" s="33">
        <v>8944.7999999999993</v>
      </c>
      <c r="AD18" s="33">
        <v>8831.7999999999993</v>
      </c>
      <c r="AE18" s="33">
        <v>9903.2000000000007</v>
      </c>
      <c r="AF18" s="40">
        <v>11855</v>
      </c>
      <c r="AG18" s="40">
        <v>12205.8</v>
      </c>
      <c r="AH18" s="40">
        <v>11773</v>
      </c>
      <c r="AI18" s="40">
        <v>13801.6</v>
      </c>
      <c r="AJ18" s="40">
        <v>12601.6</v>
      </c>
      <c r="AK18" s="40">
        <v>9305.4</v>
      </c>
      <c r="AL18" s="40">
        <v>10666.6</v>
      </c>
      <c r="AM18" s="40">
        <v>12364</v>
      </c>
      <c r="AN18" s="40">
        <v>12081</v>
      </c>
      <c r="AO18" s="40">
        <v>12112.8</v>
      </c>
      <c r="AP18" s="40">
        <v>11237.2</v>
      </c>
      <c r="AQ18" s="40">
        <v>12118</v>
      </c>
      <c r="AR18" s="40">
        <v>13951</v>
      </c>
      <c r="AS18" s="40">
        <v>12301</v>
      </c>
      <c r="AT18" s="40">
        <v>13514.4</v>
      </c>
      <c r="AU18" s="41">
        <v>16901.400000000001</v>
      </c>
      <c r="AV18" s="41">
        <v>16901.599999999999</v>
      </c>
      <c r="AW18" s="41">
        <v>17668.8</v>
      </c>
      <c r="AX18" s="41">
        <v>15654</v>
      </c>
      <c r="AY18" s="41">
        <v>15136</v>
      </c>
      <c r="AZ18" s="41">
        <v>12562.8</v>
      </c>
      <c r="BA18" s="41">
        <v>13124.4</v>
      </c>
      <c r="BB18" s="41">
        <v>11985.8</v>
      </c>
      <c r="BC18" s="41">
        <v>13595.6</v>
      </c>
      <c r="BD18" s="41">
        <v>13118.2</v>
      </c>
      <c r="BE18" s="41">
        <v>12680</v>
      </c>
      <c r="BF18" s="41">
        <v>13268.8</v>
      </c>
      <c r="BG18" s="41">
        <v>13268</v>
      </c>
      <c r="BH18" s="41">
        <v>13769.6</v>
      </c>
      <c r="BI18" s="41">
        <v>15009.8</v>
      </c>
      <c r="BJ18" s="41">
        <v>13114.8</v>
      </c>
      <c r="BK18" s="41">
        <v>11020.4</v>
      </c>
      <c r="BL18" s="41">
        <v>13719.4</v>
      </c>
      <c r="BM18" s="41">
        <v>13218</v>
      </c>
      <c r="BN18" s="41">
        <v>13419</v>
      </c>
      <c r="BO18" s="41">
        <v>13121</v>
      </c>
      <c r="BP18" s="41">
        <v>12001</v>
      </c>
      <c r="BQ18" s="41">
        <v>11917</v>
      </c>
      <c r="BR18" s="41">
        <v>11619</v>
      </c>
      <c r="BS18" s="41">
        <v>12720</v>
      </c>
      <c r="BT18" s="41">
        <v>15000</v>
      </c>
      <c r="BU18" s="41">
        <v>13208</v>
      </c>
      <c r="BV18" s="41">
        <v>12496</v>
      </c>
      <c r="BW18" s="41">
        <v>13427</v>
      </c>
      <c r="BX18" s="41">
        <v>13427</v>
      </c>
      <c r="BY18" s="41">
        <v>13427.4</v>
      </c>
      <c r="BZ18" s="41">
        <v>13427.8</v>
      </c>
      <c r="CA18" s="41">
        <v>12902</v>
      </c>
      <c r="CB18" s="41">
        <v>10491</v>
      </c>
      <c r="CC18" s="41">
        <v>13427.8</v>
      </c>
      <c r="CD18" s="41">
        <v>13427.8</v>
      </c>
      <c r="CE18" s="41">
        <v>13214</v>
      </c>
      <c r="CF18" s="41">
        <v>13004</v>
      </c>
      <c r="CG18" s="41">
        <v>10045.6</v>
      </c>
      <c r="CH18" s="41">
        <v>13427.6</v>
      </c>
      <c r="CI18" s="41">
        <v>17013.8</v>
      </c>
      <c r="CJ18" s="41">
        <v>13428.4</v>
      </c>
      <c r="CK18" s="41">
        <v>13427.6</v>
      </c>
      <c r="CL18" s="41">
        <v>16439.599999999999</v>
      </c>
      <c r="CM18" s="41">
        <v>13428.4</v>
      </c>
      <c r="CN18" s="41">
        <v>14655.8</v>
      </c>
      <c r="CO18" s="41">
        <v>13744.6</v>
      </c>
      <c r="CP18" s="41">
        <v>13427.8</v>
      </c>
      <c r="CQ18" s="41">
        <v>13427.4</v>
      </c>
      <c r="CR18" s="41">
        <v>17488.599999999999</v>
      </c>
      <c r="CS18" s="41">
        <v>13427.8</v>
      </c>
      <c r="CT18" s="41">
        <v>13981.2</v>
      </c>
      <c r="CU18" s="41">
        <v>13980.6</v>
      </c>
      <c r="CV18">
        <v>15740.94</v>
      </c>
      <c r="CW18">
        <v>21682.2</v>
      </c>
      <c r="CX18">
        <v>13427.6</v>
      </c>
    </row>
    <row r="19" spans="1:166">
      <c r="A19" s="3" t="s">
        <v>35</v>
      </c>
      <c r="B19" s="27">
        <v>10503</v>
      </c>
      <c r="C19" s="27">
        <v>11703.8</v>
      </c>
      <c r="D19" s="33">
        <v>10953.8</v>
      </c>
      <c r="E19" s="33">
        <v>10262.6</v>
      </c>
      <c r="F19" s="33">
        <v>9467.6</v>
      </c>
      <c r="G19" s="33">
        <v>10502.8</v>
      </c>
      <c r="H19" s="33">
        <v>10803</v>
      </c>
      <c r="I19" s="33">
        <v>11903.8</v>
      </c>
      <c r="J19" s="33">
        <v>10804</v>
      </c>
      <c r="K19" s="33">
        <v>10331</v>
      </c>
      <c r="L19" s="33">
        <v>7001.2</v>
      </c>
      <c r="M19" s="33">
        <v>9128.7999999999993</v>
      </c>
      <c r="N19" s="33">
        <v>9101.2000000000007</v>
      </c>
      <c r="O19" s="33">
        <v>11001.2</v>
      </c>
      <c r="P19" s="33">
        <v>11201.6</v>
      </c>
      <c r="Q19" s="33">
        <v>11302</v>
      </c>
      <c r="R19" s="33">
        <v>12105.6</v>
      </c>
      <c r="S19" s="33">
        <v>12402</v>
      </c>
      <c r="T19" s="33">
        <v>12306.4</v>
      </c>
      <c r="U19" s="33">
        <v>12438.8</v>
      </c>
      <c r="V19" s="33">
        <v>11202</v>
      </c>
      <c r="W19" s="33">
        <v>10701.4</v>
      </c>
      <c r="X19" s="33">
        <v>14205</v>
      </c>
      <c r="Y19" s="33">
        <v>13302</v>
      </c>
      <c r="Z19" s="33">
        <v>11566</v>
      </c>
      <c r="AA19" s="33">
        <v>13902</v>
      </c>
      <c r="AB19" s="33">
        <v>12131.6</v>
      </c>
      <c r="AC19" s="33">
        <v>11424.6</v>
      </c>
      <c r="AD19" s="33">
        <v>10801.8</v>
      </c>
      <c r="AE19" s="33">
        <v>9801.6</v>
      </c>
      <c r="AF19" s="40">
        <v>11451.6</v>
      </c>
      <c r="AG19" s="40">
        <v>11163.2</v>
      </c>
      <c r="AH19" s="40">
        <v>9801.6</v>
      </c>
      <c r="AI19" s="40">
        <v>10501.6</v>
      </c>
      <c r="AJ19" s="40">
        <v>8701.6</v>
      </c>
      <c r="AK19" s="40">
        <v>8101.6</v>
      </c>
      <c r="AL19" s="40">
        <v>9801.6</v>
      </c>
      <c r="AM19" s="40">
        <v>11298</v>
      </c>
      <c r="AN19" s="40">
        <v>12767.2</v>
      </c>
      <c r="AO19" s="40">
        <v>10711.4</v>
      </c>
      <c r="AP19" s="40">
        <v>11042</v>
      </c>
      <c r="AQ19" s="40">
        <v>12811</v>
      </c>
      <c r="AR19" s="40">
        <v>13530</v>
      </c>
      <c r="AS19" s="40">
        <v>12186</v>
      </c>
      <c r="AT19" s="40">
        <v>14087.6</v>
      </c>
      <c r="AU19" s="41">
        <v>15951.4</v>
      </c>
      <c r="AV19" s="41">
        <v>15737</v>
      </c>
      <c r="AW19" s="41">
        <v>16578.400000000001</v>
      </c>
      <c r="AX19" s="41">
        <v>13007</v>
      </c>
      <c r="AY19" s="41">
        <v>14026</v>
      </c>
      <c r="AZ19" s="41">
        <v>14027</v>
      </c>
      <c r="BA19" s="41">
        <v>11821.4</v>
      </c>
      <c r="BB19" s="41">
        <v>11821</v>
      </c>
      <c r="BC19" s="41">
        <v>13226.2</v>
      </c>
      <c r="BD19" s="41">
        <v>11722</v>
      </c>
      <c r="BE19" s="41">
        <v>11727</v>
      </c>
      <c r="BF19" s="41">
        <v>11720.6</v>
      </c>
      <c r="BG19" s="41">
        <v>11484</v>
      </c>
      <c r="BH19" s="41">
        <v>11721</v>
      </c>
      <c r="BI19" s="41">
        <v>13518</v>
      </c>
      <c r="BJ19" s="41">
        <v>11714</v>
      </c>
      <c r="BK19" s="41">
        <v>9008</v>
      </c>
      <c r="BL19" s="41">
        <v>11917.2</v>
      </c>
      <c r="BM19" s="41">
        <v>11721</v>
      </c>
      <c r="BN19" s="41">
        <v>11720</v>
      </c>
      <c r="BO19" s="41">
        <v>8884</v>
      </c>
      <c r="BP19" s="41">
        <v>14209</v>
      </c>
      <c r="BQ19" s="41">
        <v>11416</v>
      </c>
      <c r="BR19" s="41">
        <v>11722</v>
      </c>
      <c r="BS19" s="41">
        <v>10453</v>
      </c>
      <c r="BT19" s="41">
        <v>13301</v>
      </c>
      <c r="BU19" s="41">
        <v>11752</v>
      </c>
      <c r="BV19" s="41">
        <v>11150</v>
      </c>
      <c r="BW19" s="41">
        <v>10718</v>
      </c>
      <c r="BX19" s="41">
        <v>11640</v>
      </c>
      <c r="BY19" s="41">
        <v>10451.6</v>
      </c>
      <c r="BZ19" s="41">
        <v>10816.8</v>
      </c>
      <c r="CA19" s="41">
        <v>10816</v>
      </c>
      <c r="CB19" s="41">
        <v>11427.2</v>
      </c>
      <c r="CC19" s="41">
        <v>11727.8</v>
      </c>
      <c r="CD19" s="41">
        <v>11712.2</v>
      </c>
      <c r="CE19" s="41">
        <v>11392.8</v>
      </c>
      <c r="CF19" s="41">
        <v>11713</v>
      </c>
      <c r="CG19" s="41">
        <v>10979.4</v>
      </c>
      <c r="CH19" s="41">
        <v>9820.2000000000007</v>
      </c>
      <c r="CI19" s="41">
        <v>13201.6</v>
      </c>
      <c r="CJ19" s="41">
        <v>10929.2</v>
      </c>
      <c r="CK19" s="41">
        <v>9730.2000000000007</v>
      </c>
      <c r="CL19" s="41">
        <v>9527.2000000000007</v>
      </c>
      <c r="CM19" s="41">
        <v>9770.7999999999993</v>
      </c>
      <c r="CN19" s="41">
        <v>8589.2000000000007</v>
      </c>
      <c r="CO19" s="41">
        <v>6019.8</v>
      </c>
      <c r="CP19" s="41">
        <v>6457.2</v>
      </c>
      <c r="CQ19" s="41">
        <v>10409.799999999999</v>
      </c>
      <c r="CR19" s="41">
        <v>13595.6</v>
      </c>
      <c r="CS19" s="41">
        <v>14780.2</v>
      </c>
      <c r="CT19" s="41">
        <v>14444.4</v>
      </c>
      <c r="CU19" s="41">
        <v>13071.4</v>
      </c>
      <c r="CV19">
        <v>15939.8</v>
      </c>
      <c r="CW19">
        <v>20447.599999999999</v>
      </c>
      <c r="CX19">
        <v>178810</v>
      </c>
    </row>
    <row r="20" spans="1:166" s="32" customFormat="1">
      <c r="A20" s="3" t="s">
        <v>36</v>
      </c>
      <c r="B20" s="27">
        <v>14960.6</v>
      </c>
      <c r="C20" s="27">
        <v>16012.6</v>
      </c>
      <c r="D20" s="33">
        <v>13024</v>
      </c>
      <c r="E20" s="33">
        <v>12205.4</v>
      </c>
      <c r="F20" s="33">
        <v>13653.2</v>
      </c>
      <c r="G20" s="33">
        <v>14554.4</v>
      </c>
      <c r="H20" s="33">
        <v>14203.6</v>
      </c>
      <c r="I20" s="33">
        <v>15261.8</v>
      </c>
      <c r="J20" s="33">
        <v>14212.2</v>
      </c>
      <c r="K20" s="33">
        <v>14030.2</v>
      </c>
      <c r="L20" s="33">
        <v>13852.4</v>
      </c>
      <c r="M20" s="33">
        <v>15520.4</v>
      </c>
      <c r="N20" s="33">
        <v>12817.4</v>
      </c>
      <c r="O20" s="33">
        <v>15002.8</v>
      </c>
      <c r="P20" s="33">
        <v>13745.8</v>
      </c>
      <c r="Q20" s="33">
        <v>13603</v>
      </c>
      <c r="R20" s="33">
        <v>17205.8</v>
      </c>
      <c r="S20" s="33">
        <v>15252.8</v>
      </c>
      <c r="T20" s="33">
        <v>15252.4</v>
      </c>
      <c r="U20" s="33">
        <v>14753.2</v>
      </c>
      <c r="V20" s="33">
        <v>15353</v>
      </c>
      <c r="W20" s="33">
        <v>14145.4</v>
      </c>
      <c r="X20" s="33">
        <v>13852.4</v>
      </c>
      <c r="Y20" s="33">
        <v>13556.4</v>
      </c>
      <c r="Z20" s="33">
        <v>13752.6</v>
      </c>
      <c r="AA20" s="33">
        <v>13752.8</v>
      </c>
      <c r="AB20" s="33">
        <v>15167.4</v>
      </c>
      <c r="AC20" s="33">
        <v>13166.6</v>
      </c>
      <c r="AD20" s="33">
        <v>14852.4</v>
      </c>
      <c r="AE20" s="33">
        <v>17002</v>
      </c>
      <c r="AF20" s="40">
        <v>15230.4</v>
      </c>
      <c r="AG20" s="40">
        <v>14802.6</v>
      </c>
      <c r="AH20" s="40">
        <v>16356.2</v>
      </c>
      <c r="AI20" s="40">
        <v>16810.2</v>
      </c>
      <c r="AJ20" s="40">
        <v>14802</v>
      </c>
      <c r="AK20" s="40">
        <v>17006.400000000001</v>
      </c>
      <c r="AL20" s="40">
        <v>16552.400000000001</v>
      </c>
      <c r="AM20" s="40">
        <v>15800.4</v>
      </c>
      <c r="AN20" s="40">
        <v>16056.4</v>
      </c>
      <c r="AO20" s="40">
        <v>15352.8</v>
      </c>
      <c r="AP20" s="40">
        <v>14802.8</v>
      </c>
      <c r="AQ20" s="40">
        <v>17805</v>
      </c>
      <c r="AR20" s="40">
        <v>22337</v>
      </c>
      <c r="AS20" s="40">
        <v>18152</v>
      </c>
      <c r="AT20" s="40">
        <v>19307.599999999999</v>
      </c>
      <c r="AU20" s="41">
        <v>26902.400000000001</v>
      </c>
      <c r="AV20" s="41">
        <v>29017.599999999999</v>
      </c>
      <c r="AW20" s="41">
        <v>23077.8</v>
      </c>
      <c r="AX20" s="41">
        <v>20959.2</v>
      </c>
      <c r="AY20" s="41">
        <v>18606.400000000001</v>
      </c>
      <c r="AZ20" s="41">
        <v>19162.8</v>
      </c>
      <c r="BA20" s="41">
        <v>17678.2</v>
      </c>
      <c r="BB20" s="41">
        <v>17532.599999999999</v>
      </c>
      <c r="BC20" s="41">
        <v>18704.599999999999</v>
      </c>
      <c r="BD20" s="41">
        <v>15319.6</v>
      </c>
      <c r="BE20" s="41">
        <v>16720</v>
      </c>
      <c r="BF20" s="41">
        <v>13710.8</v>
      </c>
      <c r="BG20" s="41">
        <v>16612.400000000001</v>
      </c>
      <c r="BH20" s="41">
        <v>15300.8</v>
      </c>
      <c r="BI20" s="41">
        <v>18771.8</v>
      </c>
      <c r="BJ20" s="41">
        <v>17505.8</v>
      </c>
      <c r="BK20" s="41">
        <v>18063</v>
      </c>
      <c r="BL20" s="41">
        <v>17121.400000000001</v>
      </c>
      <c r="BM20" s="41">
        <v>15161</v>
      </c>
      <c r="BN20" s="41">
        <v>16591</v>
      </c>
      <c r="BO20" s="41">
        <v>18410</v>
      </c>
      <c r="BP20" s="41">
        <v>20195</v>
      </c>
      <c r="BQ20" s="41">
        <v>16828</v>
      </c>
      <c r="BR20" s="41">
        <v>16159</v>
      </c>
      <c r="BS20" s="41">
        <v>17828</v>
      </c>
      <c r="BT20" s="41">
        <v>19006</v>
      </c>
      <c r="BU20" s="41">
        <v>14829</v>
      </c>
      <c r="BV20" s="41">
        <v>18323</v>
      </c>
      <c r="BW20" s="41">
        <v>17576</v>
      </c>
      <c r="BX20" s="41">
        <v>18322</v>
      </c>
      <c r="BY20" s="41">
        <v>17122.599999999999</v>
      </c>
      <c r="BZ20" s="41">
        <v>17789.8</v>
      </c>
      <c r="CA20" s="41">
        <v>16519.599999999999</v>
      </c>
      <c r="CB20" s="41">
        <v>17040.2</v>
      </c>
      <c r="CC20" s="41">
        <v>16201</v>
      </c>
      <c r="CD20" s="41">
        <v>15784.4</v>
      </c>
      <c r="CE20" s="41">
        <v>15849.6</v>
      </c>
      <c r="CF20" s="41">
        <v>15884.8</v>
      </c>
      <c r="CG20" s="41">
        <v>14712.8</v>
      </c>
      <c r="CH20" s="41">
        <v>17652.599999999999</v>
      </c>
      <c r="CI20" s="41">
        <v>18892.8</v>
      </c>
      <c r="CJ20" s="41">
        <v>15215.8</v>
      </c>
      <c r="CK20" s="41">
        <v>13604.2</v>
      </c>
      <c r="CL20" s="41">
        <v>17660</v>
      </c>
      <c r="CM20" s="41">
        <v>16252.4</v>
      </c>
      <c r="CN20" s="41">
        <v>15512.6</v>
      </c>
      <c r="CO20" s="41">
        <v>16443.400000000001</v>
      </c>
      <c r="CP20" s="41">
        <v>16618</v>
      </c>
      <c r="CQ20" s="41">
        <v>17414.400000000001</v>
      </c>
      <c r="CR20" s="41">
        <v>18055.400000000001</v>
      </c>
      <c r="CS20" s="41">
        <v>15475.4</v>
      </c>
      <c r="CT20" s="41">
        <v>15810.4</v>
      </c>
      <c r="CU20" s="41">
        <v>20664.400000000001</v>
      </c>
      <c r="CV20" s="32">
        <v>26314</v>
      </c>
      <c r="CW20" s="32">
        <v>30207.200000000001</v>
      </c>
      <c r="CX20" s="32">
        <v>18555.599999999999</v>
      </c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</row>
    <row r="21" spans="1:166">
      <c r="A21" s="5" t="s">
        <v>37</v>
      </c>
      <c r="B21" s="27">
        <v>13863.6</v>
      </c>
      <c r="C21" s="27">
        <v>15910.6</v>
      </c>
      <c r="D21" s="33">
        <v>13861.4</v>
      </c>
      <c r="E21" s="33">
        <v>14161.2</v>
      </c>
      <c r="F21" s="33">
        <v>13653</v>
      </c>
      <c r="G21" s="33">
        <v>13303.8</v>
      </c>
      <c r="H21" s="33">
        <v>12561.2</v>
      </c>
      <c r="I21" s="33">
        <v>15460</v>
      </c>
      <c r="J21" s="33">
        <v>14152.8</v>
      </c>
      <c r="K21" s="33">
        <v>14170.2</v>
      </c>
      <c r="L21" s="33">
        <v>13404</v>
      </c>
      <c r="M21" s="33">
        <v>13403.4</v>
      </c>
      <c r="N21" s="33">
        <v>12122.2</v>
      </c>
      <c r="O21" s="33">
        <v>13339.6</v>
      </c>
      <c r="P21" s="33">
        <v>12016.6</v>
      </c>
      <c r="Q21" s="33">
        <v>14406.6</v>
      </c>
      <c r="R21" s="33">
        <v>15003.4</v>
      </c>
      <c r="S21" s="33">
        <v>14718.2</v>
      </c>
      <c r="T21" s="33">
        <v>15003.2</v>
      </c>
      <c r="U21" s="33">
        <v>15003.8</v>
      </c>
      <c r="V21" s="33">
        <v>14705.6</v>
      </c>
      <c r="W21" s="33">
        <v>15004</v>
      </c>
      <c r="X21" s="33">
        <v>14413.2</v>
      </c>
      <c r="Y21" s="33">
        <v>16103.8</v>
      </c>
      <c r="Z21" s="33">
        <v>14705.2</v>
      </c>
      <c r="AA21" s="33">
        <v>13686.6</v>
      </c>
      <c r="AB21" s="33">
        <v>13360</v>
      </c>
      <c r="AC21" s="33">
        <v>14803.6</v>
      </c>
      <c r="AD21" s="33">
        <v>14479.6</v>
      </c>
      <c r="AE21" s="33">
        <v>14404.6</v>
      </c>
      <c r="AF21" s="40">
        <v>15324.2</v>
      </c>
      <c r="AG21" s="40">
        <v>14807.4</v>
      </c>
      <c r="AH21" s="40">
        <v>15506.2</v>
      </c>
      <c r="AI21" s="40">
        <v>16457.599999999999</v>
      </c>
      <c r="AJ21" s="40">
        <v>11603</v>
      </c>
      <c r="AK21" s="40">
        <v>14218.2</v>
      </c>
      <c r="AL21" s="40">
        <v>14503.2</v>
      </c>
      <c r="AM21" s="40">
        <v>12304.8</v>
      </c>
      <c r="AN21" s="40">
        <v>15369.8</v>
      </c>
      <c r="AO21" s="40">
        <v>14621</v>
      </c>
      <c r="AP21" s="40">
        <v>15592.6</v>
      </c>
      <c r="AQ21" s="40">
        <v>14501.4</v>
      </c>
      <c r="AR21" s="40">
        <v>17422.8</v>
      </c>
      <c r="AS21" s="40">
        <v>14157.2</v>
      </c>
      <c r="AT21" s="40">
        <v>14305</v>
      </c>
      <c r="AU21" s="41">
        <v>17975.599999999999</v>
      </c>
      <c r="AV21" s="41">
        <v>15309.4</v>
      </c>
      <c r="AW21" s="41">
        <v>19487</v>
      </c>
      <c r="AX21" s="41">
        <v>15194.2</v>
      </c>
      <c r="AY21" s="41">
        <v>11981.4</v>
      </c>
      <c r="AZ21" s="41">
        <v>14906.6</v>
      </c>
      <c r="BA21" s="41">
        <v>13363.6</v>
      </c>
      <c r="BB21" s="41">
        <v>14142.4</v>
      </c>
      <c r="BC21" s="41">
        <v>17824.8</v>
      </c>
      <c r="BD21" s="41">
        <v>13641</v>
      </c>
      <c r="BE21" s="41">
        <v>13230.4</v>
      </c>
      <c r="BF21" s="41">
        <v>13645</v>
      </c>
      <c r="BG21" s="41">
        <v>15145</v>
      </c>
      <c r="BH21" s="41">
        <v>15176.2</v>
      </c>
      <c r="BI21" s="41">
        <v>16187.8</v>
      </c>
      <c r="BJ21" s="41">
        <v>13644.2</v>
      </c>
      <c r="BK21" s="41">
        <v>13645</v>
      </c>
      <c r="BL21" s="41">
        <v>13607.2</v>
      </c>
      <c r="BM21" s="41">
        <v>13645</v>
      </c>
      <c r="BN21" s="41">
        <v>12916</v>
      </c>
      <c r="BO21" s="41">
        <v>14442</v>
      </c>
      <c r="BP21" s="41">
        <v>15121</v>
      </c>
      <c r="BQ21" s="41">
        <v>13558</v>
      </c>
      <c r="BR21" s="41">
        <v>13072</v>
      </c>
      <c r="BS21" s="41">
        <v>13262</v>
      </c>
      <c r="BT21" s="41">
        <v>15238</v>
      </c>
      <c r="BU21" s="41">
        <v>14218</v>
      </c>
      <c r="BV21" s="41">
        <v>15171</v>
      </c>
      <c r="BW21" s="41">
        <v>14954</v>
      </c>
      <c r="BX21" s="41">
        <v>15170</v>
      </c>
      <c r="BY21" s="41">
        <v>16652.2</v>
      </c>
      <c r="BZ21" s="41">
        <v>14561.6</v>
      </c>
      <c r="CA21" s="41">
        <v>15160.2</v>
      </c>
      <c r="CB21" s="41">
        <v>14523.8</v>
      </c>
      <c r="CC21" s="41">
        <v>11737.4</v>
      </c>
      <c r="CD21" s="41">
        <v>12943.2</v>
      </c>
      <c r="CE21" s="41">
        <v>15555.4</v>
      </c>
      <c r="CF21" s="41">
        <v>15558.6</v>
      </c>
      <c r="CG21" s="41">
        <v>15703.8</v>
      </c>
      <c r="CH21" s="41">
        <v>14797.8</v>
      </c>
      <c r="CI21" s="41">
        <v>17430</v>
      </c>
      <c r="CJ21" s="41">
        <v>13130.8</v>
      </c>
      <c r="CK21" s="41">
        <v>9825.6</v>
      </c>
      <c r="CL21" s="41">
        <v>13202.4</v>
      </c>
      <c r="CM21" s="41">
        <v>15486.2</v>
      </c>
      <c r="CN21" s="41">
        <v>14835.8</v>
      </c>
      <c r="CO21" s="41">
        <v>15687.8</v>
      </c>
      <c r="CP21" s="41">
        <v>12172.4</v>
      </c>
      <c r="CQ21" s="41">
        <v>15349.6</v>
      </c>
      <c r="CR21" s="41">
        <v>13762.8</v>
      </c>
      <c r="CS21" s="41">
        <v>13336</v>
      </c>
      <c r="CT21" s="41">
        <v>13505.4</v>
      </c>
      <c r="CU21" s="41">
        <v>16739.599999999999</v>
      </c>
      <c r="CV21">
        <v>14803.8</v>
      </c>
      <c r="CW21">
        <v>17169.8</v>
      </c>
      <c r="CX21">
        <v>16401.8</v>
      </c>
    </row>
    <row r="22" spans="1:166">
      <c r="A22" s="6" t="s">
        <v>38</v>
      </c>
      <c r="B22" s="27">
        <v>15932.6</v>
      </c>
      <c r="C22" s="27">
        <v>16486.2</v>
      </c>
      <c r="D22" s="33">
        <v>16005.2</v>
      </c>
      <c r="E22" s="33">
        <v>13841.6</v>
      </c>
      <c r="F22" s="33">
        <v>14733</v>
      </c>
      <c r="G22" s="33">
        <v>15919.4</v>
      </c>
      <c r="H22" s="33">
        <v>15212.6</v>
      </c>
      <c r="I22" s="33">
        <v>13849.6</v>
      </c>
      <c r="J22" s="33">
        <v>13262.2</v>
      </c>
      <c r="K22" s="33">
        <v>15723.6</v>
      </c>
      <c r="L22" s="33">
        <v>14704.4</v>
      </c>
      <c r="M22" s="33">
        <v>15765.8</v>
      </c>
      <c r="N22" s="33">
        <v>15037.2</v>
      </c>
      <c r="O22" s="33">
        <v>18186</v>
      </c>
      <c r="P22" s="33">
        <v>16010</v>
      </c>
      <c r="Q22" s="33">
        <v>15863.4</v>
      </c>
      <c r="R22" s="33">
        <v>14217.2</v>
      </c>
      <c r="S22" s="33">
        <v>15304.8</v>
      </c>
      <c r="T22" s="33">
        <v>17042.8</v>
      </c>
      <c r="U22" s="33">
        <v>17107</v>
      </c>
      <c r="V22" s="33">
        <v>17751</v>
      </c>
      <c r="W22" s="33">
        <v>18874.2</v>
      </c>
      <c r="X22" s="33">
        <v>18107.599999999999</v>
      </c>
      <c r="Y22" s="33">
        <v>18153.2</v>
      </c>
      <c r="Z22" s="33">
        <v>20111.8</v>
      </c>
      <c r="AA22" s="33">
        <v>18165.2</v>
      </c>
      <c r="AB22" s="33">
        <v>19513</v>
      </c>
      <c r="AC22" s="33">
        <v>19513.2</v>
      </c>
      <c r="AD22" s="33">
        <v>19109.400000000001</v>
      </c>
      <c r="AE22" s="33">
        <v>16567</v>
      </c>
      <c r="AF22" s="40">
        <v>19563</v>
      </c>
      <c r="AG22" s="40">
        <v>19521.599999999999</v>
      </c>
      <c r="AH22" s="40">
        <v>19638.2</v>
      </c>
      <c r="AI22" s="40">
        <v>24202.2</v>
      </c>
      <c r="AJ22" s="40">
        <v>19056.599999999999</v>
      </c>
      <c r="AK22" s="40">
        <v>20062.8</v>
      </c>
      <c r="AL22" s="40">
        <v>20712.8</v>
      </c>
      <c r="AM22" s="40">
        <v>21042.799999999999</v>
      </c>
      <c r="AN22" s="40">
        <v>20912.400000000001</v>
      </c>
      <c r="AO22" s="40">
        <v>20111.599999999999</v>
      </c>
      <c r="AP22" s="40">
        <v>19969.2</v>
      </c>
      <c r="AQ22" s="40">
        <v>20712.599999999999</v>
      </c>
      <c r="AR22" s="40">
        <v>27676.6</v>
      </c>
      <c r="AS22" s="40">
        <v>21892.6</v>
      </c>
      <c r="AT22" s="40">
        <v>23603.599999999999</v>
      </c>
      <c r="AU22" s="41">
        <v>28425.4</v>
      </c>
      <c r="AV22" s="41">
        <v>36620.6</v>
      </c>
      <c r="AW22" s="41">
        <v>39339.599999999999</v>
      </c>
      <c r="AX22" s="41">
        <v>22768.6</v>
      </c>
      <c r="AY22" s="41">
        <v>21152</v>
      </c>
      <c r="AZ22" s="41">
        <v>23982.6</v>
      </c>
      <c r="BA22" s="41">
        <v>22917.599999999999</v>
      </c>
      <c r="BB22" s="41">
        <v>22501</v>
      </c>
      <c r="BC22" s="41">
        <v>26611.8</v>
      </c>
      <c r="BD22" s="41">
        <v>21173</v>
      </c>
      <c r="BE22" s="41">
        <v>20815.2</v>
      </c>
      <c r="BF22" s="41">
        <v>21842</v>
      </c>
      <c r="BG22" s="41">
        <v>21646</v>
      </c>
      <c r="BH22" s="41">
        <v>21128</v>
      </c>
      <c r="BI22" s="41">
        <v>24143.4</v>
      </c>
      <c r="BJ22" s="41">
        <v>21844.799999999999</v>
      </c>
      <c r="BK22" s="41">
        <v>22564.799999999999</v>
      </c>
      <c r="BL22" s="41">
        <v>22068.799999999999</v>
      </c>
      <c r="BM22" s="41">
        <v>22069</v>
      </c>
      <c r="BN22" s="41">
        <v>21775</v>
      </c>
      <c r="BO22" s="41">
        <v>21048</v>
      </c>
      <c r="BP22" s="41">
        <v>25003</v>
      </c>
      <c r="BQ22" s="41">
        <v>21397</v>
      </c>
      <c r="BR22" s="41">
        <v>21890</v>
      </c>
      <c r="BS22" s="41">
        <v>20557</v>
      </c>
      <c r="BT22" s="41">
        <v>23477</v>
      </c>
      <c r="BU22" s="41">
        <v>22249</v>
      </c>
      <c r="BV22" s="41">
        <v>21331</v>
      </c>
      <c r="BW22" s="41">
        <v>20324</v>
      </c>
      <c r="BX22" s="41">
        <v>21033</v>
      </c>
      <c r="BY22" s="41">
        <v>19723.400000000001</v>
      </c>
      <c r="BZ22" s="41">
        <v>18780</v>
      </c>
      <c r="CA22" s="41">
        <v>22344.799999999999</v>
      </c>
      <c r="CB22" s="41">
        <v>19952</v>
      </c>
      <c r="CC22" s="41">
        <v>19992.599999999999</v>
      </c>
      <c r="CD22" s="41">
        <v>22830.400000000001</v>
      </c>
      <c r="CE22" s="41">
        <v>20492.599999999999</v>
      </c>
      <c r="CF22" s="41">
        <v>18244</v>
      </c>
      <c r="CG22" s="41">
        <v>22337.4</v>
      </c>
      <c r="CH22" s="41">
        <v>28367</v>
      </c>
      <c r="CI22" s="41">
        <v>30821.4</v>
      </c>
      <c r="CJ22" s="41">
        <v>24216</v>
      </c>
      <c r="CK22" s="41">
        <v>22573.8</v>
      </c>
      <c r="CL22" s="41">
        <v>28444.799999999999</v>
      </c>
      <c r="CM22" s="41">
        <v>20637</v>
      </c>
      <c r="CN22" s="41">
        <v>21554.2</v>
      </c>
      <c r="CO22" s="41">
        <v>22503.4</v>
      </c>
      <c r="CP22" s="41">
        <v>23152.2</v>
      </c>
      <c r="CQ22" s="41">
        <v>25945.4</v>
      </c>
      <c r="CR22" s="41">
        <v>27946.799999999999</v>
      </c>
      <c r="CS22" s="41">
        <v>22080.799999999999</v>
      </c>
      <c r="CT22" s="41">
        <v>22278</v>
      </c>
      <c r="CU22" s="41">
        <v>26238.6</v>
      </c>
      <c r="CV22">
        <v>30954.400000000001</v>
      </c>
      <c r="CW22">
        <v>32206.2</v>
      </c>
      <c r="CX22">
        <v>24285.599999999999</v>
      </c>
    </row>
    <row r="23" spans="1:166">
      <c r="A23" s="6" t="s">
        <v>39</v>
      </c>
      <c r="B23" s="27">
        <v>8975.6</v>
      </c>
      <c r="C23" s="27">
        <v>9174</v>
      </c>
      <c r="D23" s="33">
        <v>11943.8</v>
      </c>
      <c r="E23" s="33">
        <v>9051.2000000000007</v>
      </c>
      <c r="F23" s="33">
        <v>9052.7999999999993</v>
      </c>
      <c r="G23" s="33">
        <v>8858</v>
      </c>
      <c r="H23" s="33">
        <v>8252</v>
      </c>
      <c r="I23" s="33">
        <v>9937.7999999999993</v>
      </c>
      <c r="J23" s="33">
        <v>9051</v>
      </c>
      <c r="K23" s="33">
        <v>9062.2000000000007</v>
      </c>
      <c r="L23" s="33">
        <v>8712.7999999999993</v>
      </c>
      <c r="M23" s="33">
        <v>8655.7999999999993</v>
      </c>
      <c r="N23" s="33">
        <v>8950.7999999999993</v>
      </c>
      <c r="O23" s="33">
        <v>12463.8</v>
      </c>
      <c r="P23" s="33">
        <v>9451</v>
      </c>
      <c r="Q23" s="33">
        <v>8554.2000000000007</v>
      </c>
      <c r="R23" s="33">
        <v>9301.7999999999993</v>
      </c>
      <c r="S23" s="33">
        <v>9053.6</v>
      </c>
      <c r="T23" s="33">
        <v>9256.4</v>
      </c>
      <c r="U23" s="33">
        <v>9254</v>
      </c>
      <c r="V23" s="33">
        <v>7284.4</v>
      </c>
      <c r="W23" s="33">
        <v>8136.2</v>
      </c>
      <c r="X23" s="33">
        <v>9054</v>
      </c>
      <c r="Y23" s="33">
        <v>9053.7999999999993</v>
      </c>
      <c r="Z23" s="33">
        <v>9054</v>
      </c>
      <c r="AA23" s="33">
        <v>9057.4</v>
      </c>
      <c r="AB23" s="33">
        <v>9054</v>
      </c>
      <c r="AC23" s="33">
        <v>9056.4</v>
      </c>
      <c r="AD23" s="33">
        <v>9056.6</v>
      </c>
      <c r="AE23" s="33">
        <v>9056.4</v>
      </c>
      <c r="AF23" s="40">
        <v>9056.6</v>
      </c>
      <c r="AG23" s="40">
        <v>7271</v>
      </c>
      <c r="AH23" s="40">
        <v>8318.6</v>
      </c>
      <c r="AI23" s="40">
        <v>10487</v>
      </c>
      <c r="AJ23" s="40">
        <v>9424.7999999999993</v>
      </c>
      <c r="AK23" s="40">
        <v>9253.4</v>
      </c>
      <c r="AL23" s="40">
        <v>10656.6</v>
      </c>
      <c r="AM23" s="40">
        <v>9501.2000000000007</v>
      </c>
      <c r="AN23" s="40">
        <v>9704.6</v>
      </c>
      <c r="AO23" s="40">
        <v>9704</v>
      </c>
      <c r="AP23" s="40">
        <v>10699.2</v>
      </c>
      <c r="AQ23" s="40">
        <v>12000.4</v>
      </c>
      <c r="AR23" s="40">
        <v>14514.8</v>
      </c>
      <c r="AS23" s="40">
        <v>12001.2</v>
      </c>
      <c r="AT23" s="40">
        <v>11880.6</v>
      </c>
      <c r="AU23" s="41">
        <v>14363</v>
      </c>
      <c r="AV23" s="41">
        <v>14320.2</v>
      </c>
      <c r="AW23" s="41">
        <v>15979.4</v>
      </c>
      <c r="AX23" s="41">
        <v>14183</v>
      </c>
      <c r="AY23" s="41">
        <v>11642.6</v>
      </c>
      <c r="AZ23" s="41">
        <v>12058.4</v>
      </c>
      <c r="BA23" s="41">
        <v>12036</v>
      </c>
      <c r="BB23" s="41">
        <v>12135.4</v>
      </c>
      <c r="BC23" s="41">
        <v>15913.8</v>
      </c>
      <c r="BD23" s="41">
        <v>12037.6</v>
      </c>
      <c r="BE23" s="41">
        <v>11791.8</v>
      </c>
      <c r="BF23" s="41">
        <v>12035.6</v>
      </c>
      <c r="BG23" s="41">
        <v>11296.2</v>
      </c>
      <c r="BH23" s="41">
        <v>10525.8</v>
      </c>
      <c r="BI23" s="41">
        <v>15670.8</v>
      </c>
      <c r="BJ23" s="41">
        <v>12033.6</v>
      </c>
      <c r="BK23" s="41">
        <v>12035.8</v>
      </c>
      <c r="BL23" s="41">
        <v>9331.2000000000007</v>
      </c>
      <c r="BM23" s="41">
        <v>12227</v>
      </c>
      <c r="BN23" s="41">
        <v>12036</v>
      </c>
      <c r="BO23" s="41">
        <v>11891</v>
      </c>
      <c r="BP23" s="41">
        <v>13337</v>
      </c>
      <c r="BQ23" s="41">
        <v>12062</v>
      </c>
      <c r="BR23" s="41">
        <v>11352</v>
      </c>
      <c r="BS23" s="41">
        <v>11913</v>
      </c>
      <c r="BT23" s="41">
        <v>13695</v>
      </c>
      <c r="BU23" s="41">
        <v>10952</v>
      </c>
      <c r="BV23" s="41">
        <v>11567</v>
      </c>
      <c r="BW23" s="41">
        <v>10324</v>
      </c>
      <c r="BX23" s="41">
        <v>12755</v>
      </c>
      <c r="BY23" s="41">
        <v>12528</v>
      </c>
      <c r="BZ23" s="41">
        <v>12050.2</v>
      </c>
      <c r="CA23" s="41">
        <v>12866</v>
      </c>
      <c r="CB23" s="41">
        <v>11927.2</v>
      </c>
      <c r="CC23" s="41">
        <v>10952.6</v>
      </c>
      <c r="CD23" s="41">
        <v>12866</v>
      </c>
      <c r="CE23" s="41">
        <v>12547.4</v>
      </c>
      <c r="CF23" s="41">
        <v>13573.8</v>
      </c>
      <c r="CG23" s="41">
        <v>13660.2</v>
      </c>
      <c r="CH23" s="41">
        <v>13660.8</v>
      </c>
      <c r="CI23" s="41">
        <v>16426.8</v>
      </c>
      <c r="CJ23" s="41">
        <v>13657.4</v>
      </c>
      <c r="CK23" s="41">
        <v>12556.6</v>
      </c>
      <c r="CL23" s="41">
        <v>15871.8</v>
      </c>
      <c r="CM23" s="41">
        <v>13580.6</v>
      </c>
      <c r="CN23" s="41">
        <v>14460.4</v>
      </c>
      <c r="CO23" s="41">
        <v>15146.4</v>
      </c>
      <c r="CP23" s="41">
        <v>13343.6</v>
      </c>
      <c r="CQ23" s="41">
        <v>14769.4</v>
      </c>
      <c r="CR23" s="41">
        <v>18912.8</v>
      </c>
      <c r="CS23" s="41">
        <v>14974.4</v>
      </c>
      <c r="CT23" s="41">
        <v>14624.4</v>
      </c>
      <c r="CU23" s="41">
        <v>14271.2</v>
      </c>
      <c r="CV23">
        <v>16249.4</v>
      </c>
      <c r="CW23">
        <v>19438.400000000001</v>
      </c>
      <c r="CX23">
        <v>17855.8</v>
      </c>
    </row>
    <row r="24" spans="1:166">
      <c r="A24" s="6" t="s">
        <v>40</v>
      </c>
      <c r="B24" s="27">
        <v>16616</v>
      </c>
      <c r="C24" s="27">
        <v>18105.400000000001</v>
      </c>
      <c r="D24" s="33">
        <v>16809.2</v>
      </c>
      <c r="E24" s="33">
        <v>15431.8</v>
      </c>
      <c r="F24" s="33">
        <v>14131.2</v>
      </c>
      <c r="G24" s="33">
        <v>14174.2</v>
      </c>
      <c r="H24" s="33">
        <v>14206.8</v>
      </c>
      <c r="I24" s="33">
        <v>16979.400000000001</v>
      </c>
      <c r="J24" s="33">
        <v>13410.8</v>
      </c>
      <c r="K24" s="33">
        <v>15310.2</v>
      </c>
      <c r="L24" s="33">
        <v>15063.8</v>
      </c>
      <c r="M24" s="33">
        <v>15317.4</v>
      </c>
      <c r="N24" s="33">
        <v>15909.8</v>
      </c>
      <c r="O24" s="33">
        <v>17725</v>
      </c>
      <c r="P24" s="33">
        <v>15819.4</v>
      </c>
      <c r="Q24" s="33">
        <v>15413.8</v>
      </c>
      <c r="R24" s="33">
        <v>15414.6</v>
      </c>
      <c r="S24" s="33">
        <v>15413.6</v>
      </c>
      <c r="T24" s="33">
        <v>15561.2</v>
      </c>
      <c r="U24" s="33">
        <v>16166</v>
      </c>
      <c r="V24" s="33">
        <v>14262.2</v>
      </c>
      <c r="W24" s="33">
        <v>12913.2</v>
      </c>
      <c r="X24" s="33">
        <v>14752.8</v>
      </c>
      <c r="Y24" s="33">
        <v>14553.2</v>
      </c>
      <c r="Z24" s="33">
        <v>12719</v>
      </c>
      <c r="AA24" s="33">
        <v>15267.6</v>
      </c>
      <c r="AB24" s="33">
        <v>15273.2</v>
      </c>
      <c r="AC24" s="33">
        <v>13379.4</v>
      </c>
      <c r="AD24" s="33">
        <v>15203.2</v>
      </c>
      <c r="AE24" s="33">
        <v>14564.2</v>
      </c>
      <c r="AF24" s="40">
        <v>14155.2</v>
      </c>
      <c r="AG24" s="40">
        <v>14539.4</v>
      </c>
      <c r="AH24" s="40">
        <v>14303</v>
      </c>
      <c r="AI24" s="40">
        <v>18446.599999999999</v>
      </c>
      <c r="AJ24" s="40">
        <v>17440.400000000001</v>
      </c>
      <c r="AK24" s="40">
        <v>18622.599999999999</v>
      </c>
      <c r="AL24" s="40">
        <v>16416.599999999999</v>
      </c>
      <c r="AM24" s="40">
        <v>19756.599999999999</v>
      </c>
      <c r="AN24" s="40">
        <v>18213.8</v>
      </c>
      <c r="AO24" s="40">
        <v>17869</v>
      </c>
      <c r="AP24" s="40">
        <v>15908.8</v>
      </c>
      <c r="AQ24" s="40">
        <v>15913.6</v>
      </c>
      <c r="AR24" s="40">
        <v>19251.8</v>
      </c>
      <c r="AS24" s="40">
        <v>14633.6</v>
      </c>
      <c r="AT24" s="40">
        <v>16957.8</v>
      </c>
      <c r="AU24" s="41">
        <v>19867.599999999999</v>
      </c>
      <c r="AV24" s="41">
        <v>28610.799999999999</v>
      </c>
      <c r="AW24" s="41">
        <v>31204.400000000001</v>
      </c>
      <c r="AX24" s="41">
        <v>24509.8</v>
      </c>
      <c r="AY24" s="41">
        <v>24785.200000000001</v>
      </c>
      <c r="AZ24" s="41">
        <v>23501</v>
      </c>
      <c r="BA24" s="41">
        <v>21313.4</v>
      </c>
      <c r="BB24" s="41">
        <v>20529</v>
      </c>
      <c r="BC24" s="41">
        <v>24451.4</v>
      </c>
      <c r="BD24" s="41">
        <v>20586.2</v>
      </c>
      <c r="BE24" s="41">
        <v>18736.8</v>
      </c>
      <c r="BF24" s="41">
        <v>18983.8</v>
      </c>
      <c r="BG24" s="41">
        <v>20288.2</v>
      </c>
      <c r="BH24" s="41">
        <v>19071.599999999999</v>
      </c>
      <c r="BI24" s="41">
        <v>21996.400000000001</v>
      </c>
      <c r="BJ24" s="41">
        <v>17604</v>
      </c>
      <c r="BK24" s="41">
        <v>20788.8</v>
      </c>
      <c r="BL24" s="41">
        <v>19956.599999999999</v>
      </c>
      <c r="BM24" s="41">
        <v>19362</v>
      </c>
      <c r="BN24" s="41">
        <v>18401</v>
      </c>
      <c r="BO24" s="41">
        <v>19691</v>
      </c>
      <c r="BP24" s="41">
        <v>22687</v>
      </c>
      <c r="BQ24" s="41">
        <v>18102</v>
      </c>
      <c r="BR24" s="41">
        <v>19295</v>
      </c>
      <c r="BS24" s="41">
        <v>18784</v>
      </c>
      <c r="BT24" s="41">
        <v>23492</v>
      </c>
      <c r="BU24" s="41">
        <v>19073</v>
      </c>
      <c r="BV24" s="41">
        <v>18129</v>
      </c>
      <c r="BW24" s="41">
        <v>18732</v>
      </c>
      <c r="BX24" s="41">
        <v>18521</v>
      </c>
      <c r="BY24" s="41">
        <v>18707.8</v>
      </c>
      <c r="BZ24" s="41">
        <v>18214.2</v>
      </c>
      <c r="CA24" s="41">
        <v>18046</v>
      </c>
      <c r="CB24" s="41">
        <v>18689.599999999999</v>
      </c>
      <c r="CC24" s="41">
        <v>18318</v>
      </c>
      <c r="CD24" s="41">
        <v>19567</v>
      </c>
      <c r="CE24" s="41">
        <v>20088.599999999999</v>
      </c>
      <c r="CF24" s="41">
        <v>20407</v>
      </c>
      <c r="CG24" s="41">
        <v>20746.400000000001</v>
      </c>
      <c r="CH24" s="41">
        <v>21536.2</v>
      </c>
      <c r="CI24" s="41">
        <v>26107</v>
      </c>
      <c r="CJ24" s="41">
        <v>21273.4</v>
      </c>
      <c r="CK24" s="41">
        <v>21696.6</v>
      </c>
      <c r="CL24" s="41">
        <v>26093.599999999999</v>
      </c>
      <c r="CM24" s="41">
        <v>22401.4</v>
      </c>
      <c r="CN24" s="41">
        <v>19610.8</v>
      </c>
      <c r="CO24" s="41">
        <v>22943.200000000001</v>
      </c>
      <c r="CP24" s="41">
        <v>21962.799999999999</v>
      </c>
      <c r="CQ24" s="41">
        <v>22433.200000000001</v>
      </c>
      <c r="CR24" s="41">
        <v>28409</v>
      </c>
      <c r="CS24" s="41">
        <v>22018.400000000001</v>
      </c>
      <c r="CT24" s="41">
        <v>23444.6</v>
      </c>
      <c r="CU24" s="41">
        <v>22624.6</v>
      </c>
      <c r="CV24">
        <v>27245.8</v>
      </c>
      <c r="CW24">
        <v>29406.799999999999</v>
      </c>
      <c r="CX24">
        <v>25342</v>
      </c>
    </row>
    <row r="25" spans="1:166">
      <c r="A25" s="6" t="s">
        <v>41</v>
      </c>
      <c r="B25" s="27">
        <v>21143.599999999999</v>
      </c>
      <c r="C25" s="27">
        <v>22388.400000000001</v>
      </c>
      <c r="D25" s="33">
        <v>20409</v>
      </c>
      <c r="E25" s="33">
        <v>19707</v>
      </c>
      <c r="F25" s="33">
        <v>19812</v>
      </c>
      <c r="G25" s="33">
        <v>21704.799999999999</v>
      </c>
      <c r="H25" s="33">
        <v>20754.2</v>
      </c>
      <c r="I25" s="33">
        <v>22137.8</v>
      </c>
      <c r="J25" s="33">
        <v>20928.400000000001</v>
      </c>
      <c r="K25" s="33">
        <v>19554.400000000001</v>
      </c>
      <c r="L25" s="33">
        <v>18804.2</v>
      </c>
      <c r="M25" s="33">
        <v>20904</v>
      </c>
      <c r="N25" s="33">
        <v>20404.2</v>
      </c>
      <c r="O25" s="33">
        <v>22658.2</v>
      </c>
      <c r="P25" s="33">
        <v>19331.400000000001</v>
      </c>
      <c r="Q25" s="33">
        <v>20502.400000000001</v>
      </c>
      <c r="R25" s="33">
        <v>18483.400000000001</v>
      </c>
      <c r="S25" s="33">
        <v>18505.8</v>
      </c>
      <c r="T25" s="33">
        <v>17667.400000000001</v>
      </c>
      <c r="U25" s="33">
        <v>14253.2</v>
      </c>
      <c r="V25" s="33">
        <v>20855.2</v>
      </c>
      <c r="W25" s="33">
        <v>20855.400000000001</v>
      </c>
      <c r="X25" s="33">
        <v>17903.8</v>
      </c>
      <c r="Y25" s="33">
        <v>21405.8</v>
      </c>
      <c r="Z25" s="33">
        <v>21350</v>
      </c>
      <c r="AA25" s="33">
        <v>20854</v>
      </c>
      <c r="AB25" s="33">
        <v>20852.400000000001</v>
      </c>
      <c r="AC25" s="33">
        <v>20454.599999999999</v>
      </c>
      <c r="AD25" s="33">
        <v>20440.2</v>
      </c>
      <c r="AE25" s="33">
        <v>18814.400000000001</v>
      </c>
      <c r="AF25" s="40">
        <v>19268.2</v>
      </c>
      <c r="AG25" s="40">
        <v>20911.8</v>
      </c>
      <c r="AH25" s="40">
        <v>17154.400000000001</v>
      </c>
      <c r="AI25" s="40">
        <v>26099.4</v>
      </c>
      <c r="AJ25" s="40">
        <v>24155.200000000001</v>
      </c>
      <c r="AK25" s="40">
        <v>23152.2</v>
      </c>
      <c r="AL25" s="40">
        <v>22359</v>
      </c>
      <c r="AM25" s="40">
        <v>23473.4</v>
      </c>
      <c r="AN25" s="40">
        <v>20995.599999999999</v>
      </c>
      <c r="AO25" s="40">
        <v>23443</v>
      </c>
      <c r="AP25" s="40">
        <v>24207.200000000001</v>
      </c>
      <c r="AQ25" s="40">
        <v>24009.599999999999</v>
      </c>
      <c r="AR25" s="40">
        <v>29191.8</v>
      </c>
      <c r="AS25" s="40">
        <v>22513</v>
      </c>
      <c r="AT25" s="40">
        <v>26973.200000000001</v>
      </c>
      <c r="AU25" s="41">
        <v>30524.2</v>
      </c>
      <c r="AV25" s="41">
        <v>37355</v>
      </c>
      <c r="AW25" s="41">
        <v>39214</v>
      </c>
      <c r="AX25" s="41">
        <v>28234.799999999999</v>
      </c>
      <c r="AY25" s="41">
        <v>23027</v>
      </c>
      <c r="AZ25" s="41">
        <v>19844.8</v>
      </c>
      <c r="BA25" s="41">
        <v>20443.599999999999</v>
      </c>
      <c r="BB25" s="41">
        <v>21147.4</v>
      </c>
      <c r="BC25" s="41">
        <v>28364.6</v>
      </c>
      <c r="BD25" s="41">
        <v>21334.799999999999</v>
      </c>
      <c r="BE25" s="41">
        <v>20353</v>
      </c>
      <c r="BF25" s="41">
        <v>19389.2</v>
      </c>
      <c r="BG25" s="41">
        <v>21803.200000000001</v>
      </c>
      <c r="BH25" s="41">
        <v>19384.2</v>
      </c>
      <c r="BI25" s="41">
        <v>21906</v>
      </c>
      <c r="BJ25" s="41">
        <v>20870.8</v>
      </c>
      <c r="BK25" s="41">
        <v>19428.400000000001</v>
      </c>
      <c r="BL25" s="41">
        <v>18689</v>
      </c>
      <c r="BM25" s="41">
        <v>19778</v>
      </c>
      <c r="BN25" s="41">
        <v>19393</v>
      </c>
      <c r="BO25" s="41">
        <v>20672</v>
      </c>
      <c r="BP25" s="41">
        <v>23263</v>
      </c>
      <c r="BQ25" s="41">
        <v>17155</v>
      </c>
      <c r="BR25" s="41">
        <v>16844</v>
      </c>
      <c r="BS25" s="41">
        <v>19060</v>
      </c>
      <c r="BT25" s="41">
        <v>22151</v>
      </c>
      <c r="BU25" s="41">
        <v>17788</v>
      </c>
      <c r="BV25" s="41">
        <v>17118</v>
      </c>
      <c r="BW25" s="41">
        <v>17962</v>
      </c>
      <c r="BX25" s="41">
        <v>17961</v>
      </c>
      <c r="BY25" s="41">
        <v>17961.400000000001</v>
      </c>
      <c r="BZ25" s="41">
        <v>18910.599999999999</v>
      </c>
      <c r="CA25" s="41">
        <v>22105.4</v>
      </c>
      <c r="CB25" s="41">
        <v>22484</v>
      </c>
      <c r="CC25" s="41">
        <v>18623.400000000001</v>
      </c>
      <c r="CD25" s="41">
        <v>16656.400000000001</v>
      </c>
      <c r="CE25" s="41">
        <v>18045.2</v>
      </c>
      <c r="CF25" s="41">
        <v>14523.8</v>
      </c>
      <c r="CG25" s="41">
        <v>17040</v>
      </c>
      <c r="CH25" s="41">
        <v>19613.599999999999</v>
      </c>
      <c r="CI25" s="41">
        <v>25002.2</v>
      </c>
      <c r="CJ25" s="41">
        <v>19319.400000000001</v>
      </c>
      <c r="CK25" s="41">
        <v>16832.2</v>
      </c>
      <c r="CL25" s="41">
        <v>20488.599999999999</v>
      </c>
      <c r="CM25" s="41">
        <v>20935</v>
      </c>
      <c r="CN25" s="41">
        <v>22095.599999999999</v>
      </c>
      <c r="CO25" s="41">
        <v>20495.2</v>
      </c>
      <c r="CP25" s="41">
        <v>24755.200000000001</v>
      </c>
      <c r="CQ25" s="41">
        <v>28356</v>
      </c>
      <c r="CR25" s="41">
        <v>32652.400000000001</v>
      </c>
      <c r="CS25" s="41">
        <v>26232.799999999999</v>
      </c>
      <c r="CT25" s="41">
        <v>23152</v>
      </c>
      <c r="CU25" s="41">
        <v>23609</v>
      </c>
      <c r="CV25">
        <v>25011.599999999999</v>
      </c>
      <c r="CW25">
        <v>24805.4</v>
      </c>
      <c r="CX25">
        <v>20914.400000000001</v>
      </c>
    </row>
    <row r="26" spans="1:166">
      <c r="A26" s="6" t="s">
        <v>42</v>
      </c>
      <c r="B26" s="27">
        <v>10211.4</v>
      </c>
      <c r="C26" s="27">
        <v>11289</v>
      </c>
      <c r="D26" s="33">
        <v>10302.799999999999</v>
      </c>
      <c r="E26" s="33">
        <v>10303.200000000001</v>
      </c>
      <c r="F26" s="33">
        <v>9927</v>
      </c>
      <c r="G26" s="33">
        <v>9812</v>
      </c>
      <c r="H26" s="33">
        <v>9815.2000000000007</v>
      </c>
      <c r="I26" s="33">
        <v>11408.6</v>
      </c>
      <c r="J26" s="33">
        <v>10116.799999999999</v>
      </c>
      <c r="K26" s="33">
        <v>9308.2000000000007</v>
      </c>
      <c r="L26" s="33">
        <v>10610.2</v>
      </c>
      <c r="M26" s="33">
        <v>10707</v>
      </c>
      <c r="N26" s="33">
        <v>10427.799999999999</v>
      </c>
      <c r="O26" s="33">
        <v>11923.8</v>
      </c>
      <c r="P26" s="33">
        <v>11481.6</v>
      </c>
      <c r="Q26" s="33">
        <v>9958</v>
      </c>
      <c r="R26" s="33">
        <v>10005.6</v>
      </c>
      <c r="S26" s="33">
        <v>10777.8</v>
      </c>
      <c r="T26" s="33">
        <v>10875</v>
      </c>
      <c r="U26" s="33">
        <v>9769.2000000000007</v>
      </c>
      <c r="V26" s="33">
        <v>9766.7999999999993</v>
      </c>
      <c r="W26" s="33">
        <v>10754.6</v>
      </c>
      <c r="X26" s="33">
        <v>9103.2000000000007</v>
      </c>
      <c r="Y26" s="33">
        <v>1066</v>
      </c>
      <c r="Z26" s="33">
        <v>11999.2</v>
      </c>
      <c r="AA26" s="33">
        <v>11515.4</v>
      </c>
      <c r="AB26" s="33">
        <v>10695.8</v>
      </c>
      <c r="AC26" s="33">
        <v>8502.2000000000007</v>
      </c>
      <c r="AD26" s="33">
        <v>9834.6</v>
      </c>
      <c r="AE26" s="33">
        <v>10452.799999999999</v>
      </c>
      <c r="AF26" s="40">
        <v>11756.6</v>
      </c>
      <c r="AG26" s="40">
        <v>11859.6</v>
      </c>
      <c r="AH26" s="40">
        <v>8861.7999999999993</v>
      </c>
      <c r="AI26" s="40">
        <v>11878.6</v>
      </c>
      <c r="AJ26" s="40">
        <v>11089.6</v>
      </c>
      <c r="AK26" s="40">
        <v>9931.2000000000007</v>
      </c>
      <c r="AL26" s="40">
        <v>8316.2000000000007</v>
      </c>
      <c r="AM26" s="40">
        <v>7532.8</v>
      </c>
      <c r="AN26" s="40">
        <v>8951.4</v>
      </c>
      <c r="AO26" s="40">
        <v>11689.6</v>
      </c>
      <c r="AP26" s="40">
        <v>11635.4</v>
      </c>
      <c r="AQ26" s="40">
        <v>10038.6</v>
      </c>
      <c r="AR26" s="40">
        <v>15159.6</v>
      </c>
      <c r="AS26" s="40">
        <v>11895</v>
      </c>
      <c r="AT26" s="40">
        <v>11970.6</v>
      </c>
      <c r="AU26" s="41">
        <v>14021.6</v>
      </c>
      <c r="AV26" s="41">
        <v>12106.6</v>
      </c>
      <c r="AW26" s="41">
        <v>14822</v>
      </c>
      <c r="AX26" s="41">
        <v>13005.4</v>
      </c>
      <c r="AY26" s="41">
        <v>10821.4</v>
      </c>
      <c r="AZ26" s="41">
        <v>11580</v>
      </c>
      <c r="BA26" s="41">
        <v>12578.6</v>
      </c>
      <c r="BB26" s="41">
        <v>12117.4</v>
      </c>
      <c r="BC26" s="41">
        <v>14745.4</v>
      </c>
      <c r="BD26" s="41">
        <v>11660.8</v>
      </c>
      <c r="BE26" s="41">
        <v>10906.2</v>
      </c>
      <c r="BF26" s="41">
        <v>11050.2</v>
      </c>
      <c r="BG26" s="41">
        <v>11365.8</v>
      </c>
      <c r="BH26" s="41">
        <v>12044.2</v>
      </c>
      <c r="BI26" s="41">
        <v>15043.2</v>
      </c>
      <c r="BJ26" s="41">
        <v>11221.8</v>
      </c>
      <c r="BK26" s="41">
        <v>10327.6</v>
      </c>
      <c r="BL26" s="41">
        <v>12136.2</v>
      </c>
      <c r="BM26" s="41">
        <v>11382</v>
      </c>
      <c r="BN26" s="41">
        <v>13489</v>
      </c>
      <c r="BO26" s="41">
        <v>13489</v>
      </c>
      <c r="BP26" s="41">
        <v>12780</v>
      </c>
      <c r="BQ26" s="41">
        <v>13686</v>
      </c>
      <c r="BR26" s="41">
        <v>13209</v>
      </c>
      <c r="BS26" s="41">
        <v>13056</v>
      </c>
      <c r="BT26" s="41">
        <v>16263</v>
      </c>
      <c r="BU26" s="41">
        <v>11685</v>
      </c>
      <c r="BV26" s="41">
        <v>11795</v>
      </c>
      <c r="BW26" s="41">
        <v>13356</v>
      </c>
      <c r="BX26" s="41">
        <v>13235</v>
      </c>
      <c r="BY26" s="41">
        <v>13567.4</v>
      </c>
      <c r="BZ26" s="41">
        <v>12336.4</v>
      </c>
      <c r="CA26" s="41">
        <v>13372.6</v>
      </c>
      <c r="CB26" s="41">
        <v>11552.8</v>
      </c>
      <c r="CC26" s="41">
        <v>13104.4</v>
      </c>
      <c r="CD26" s="41">
        <v>13393</v>
      </c>
      <c r="CE26" s="41">
        <v>13562</v>
      </c>
      <c r="CF26" s="41">
        <v>13116.2</v>
      </c>
      <c r="CG26" s="41">
        <v>13073.8</v>
      </c>
      <c r="CH26" s="41">
        <v>14022.2</v>
      </c>
      <c r="CI26" s="41">
        <v>15887.4</v>
      </c>
      <c r="CJ26" s="41">
        <v>13225.6</v>
      </c>
      <c r="CK26" s="41">
        <v>13504.4</v>
      </c>
      <c r="CL26" s="41">
        <v>16393</v>
      </c>
      <c r="CM26" s="41">
        <v>13445</v>
      </c>
      <c r="CN26" s="41">
        <v>14964.2</v>
      </c>
      <c r="CO26" s="41">
        <v>15829.4</v>
      </c>
      <c r="CP26" s="41">
        <v>15329.6</v>
      </c>
      <c r="CQ26" s="41">
        <v>17202.400000000001</v>
      </c>
      <c r="CR26" s="41">
        <v>17428.400000000001</v>
      </c>
      <c r="CS26" s="41">
        <v>13193.2</v>
      </c>
      <c r="CT26" s="41">
        <v>13086.6</v>
      </c>
      <c r="CU26" s="41">
        <v>12241.4</v>
      </c>
      <c r="CV26">
        <v>13478.6</v>
      </c>
      <c r="CW26">
        <v>14798.8</v>
      </c>
      <c r="CX26">
        <v>14138.8</v>
      </c>
    </row>
    <row r="27" spans="1:166">
      <c r="A27" s="6" t="s">
        <v>43</v>
      </c>
      <c r="B27" s="27">
        <v>10412</v>
      </c>
      <c r="C27" s="27">
        <v>11975</v>
      </c>
      <c r="D27" s="33">
        <v>10004</v>
      </c>
      <c r="E27" s="33">
        <v>9804</v>
      </c>
      <c r="F27" s="33">
        <v>9911.2000000000007</v>
      </c>
      <c r="G27" s="33">
        <v>10003.799999999999</v>
      </c>
      <c r="H27" s="33">
        <v>9206.6</v>
      </c>
      <c r="I27" s="33">
        <v>11544.2</v>
      </c>
      <c r="J27" s="33">
        <v>10003.799999999999</v>
      </c>
      <c r="K27" s="33">
        <v>10401.6</v>
      </c>
      <c r="L27" s="33">
        <v>9851.7999999999993</v>
      </c>
      <c r="M27" s="33">
        <v>8401.6</v>
      </c>
      <c r="N27" s="33">
        <v>9101.6</v>
      </c>
      <c r="O27" s="33">
        <v>11677.6</v>
      </c>
      <c r="P27" s="33">
        <v>10019.6</v>
      </c>
      <c r="Q27" s="33">
        <v>10002</v>
      </c>
      <c r="R27" s="33">
        <v>10002</v>
      </c>
      <c r="S27" s="33">
        <v>9705.7999999999993</v>
      </c>
      <c r="T27" s="33">
        <v>9005.6</v>
      </c>
      <c r="U27" s="33">
        <v>9501.6</v>
      </c>
      <c r="V27" s="33">
        <v>8401.6</v>
      </c>
      <c r="W27" s="33">
        <v>10002</v>
      </c>
      <c r="X27" s="33">
        <v>8802.4</v>
      </c>
      <c r="Y27" s="33">
        <v>9805.2000000000007</v>
      </c>
      <c r="Z27" s="33">
        <v>10204.200000000001</v>
      </c>
      <c r="AA27" s="33">
        <v>11701.6</v>
      </c>
      <c r="AB27" s="33">
        <v>11502</v>
      </c>
      <c r="AC27" s="33">
        <v>11355.4</v>
      </c>
      <c r="AD27" s="33">
        <v>11096.6</v>
      </c>
      <c r="AE27" s="33">
        <v>11303.8</v>
      </c>
      <c r="AF27" s="40">
        <v>11913.4</v>
      </c>
      <c r="AG27" s="40">
        <v>11039</v>
      </c>
      <c r="AH27" s="40">
        <v>11145.8</v>
      </c>
      <c r="AI27" s="40">
        <v>13110.8</v>
      </c>
      <c r="AJ27" s="40">
        <v>11015</v>
      </c>
      <c r="AK27" s="40">
        <v>11066.2</v>
      </c>
      <c r="AL27" s="40">
        <v>11105.8</v>
      </c>
      <c r="AM27" s="40">
        <v>10806.8</v>
      </c>
      <c r="AN27" s="40">
        <v>11151.4</v>
      </c>
      <c r="AO27" s="40">
        <v>11065.8</v>
      </c>
      <c r="AP27" s="40">
        <v>9163.7999999999993</v>
      </c>
      <c r="AQ27" s="40">
        <v>10958.6</v>
      </c>
      <c r="AR27" s="40">
        <v>13914.6</v>
      </c>
      <c r="AS27" s="40">
        <v>10710.4</v>
      </c>
      <c r="AT27" s="40">
        <v>13431.6</v>
      </c>
      <c r="AU27" s="41">
        <v>14126.4</v>
      </c>
      <c r="AV27" s="41">
        <v>13633.6</v>
      </c>
      <c r="AW27" s="41">
        <v>16831.599999999999</v>
      </c>
      <c r="AX27" s="41">
        <v>14826.4</v>
      </c>
      <c r="AY27" s="41">
        <v>9845</v>
      </c>
      <c r="AZ27" s="41">
        <v>13644.6</v>
      </c>
      <c r="BA27" s="41">
        <v>11385.4</v>
      </c>
      <c r="BB27" s="41">
        <v>11139.4</v>
      </c>
      <c r="BC27" s="41">
        <v>17094.8</v>
      </c>
      <c r="BD27" s="41">
        <v>13238.8</v>
      </c>
      <c r="BE27" s="41">
        <v>13086.4</v>
      </c>
      <c r="BF27" s="41">
        <v>12958.4</v>
      </c>
      <c r="BG27" s="41">
        <v>13024.4</v>
      </c>
      <c r="BH27" s="41">
        <v>13533.4</v>
      </c>
      <c r="BI27" s="41">
        <v>15841.6</v>
      </c>
      <c r="BJ27" s="41">
        <v>10979.4</v>
      </c>
      <c r="BK27" s="41">
        <v>11540</v>
      </c>
      <c r="BL27" s="41">
        <v>12390.6</v>
      </c>
      <c r="BM27" s="41">
        <v>10727</v>
      </c>
      <c r="BN27" s="41">
        <v>13074</v>
      </c>
      <c r="BO27" s="41">
        <v>11235</v>
      </c>
      <c r="BP27" s="41">
        <v>12774</v>
      </c>
      <c r="BQ27" s="41">
        <v>11456</v>
      </c>
      <c r="BR27" s="41">
        <v>11304</v>
      </c>
      <c r="BS27" s="41">
        <v>13416</v>
      </c>
      <c r="BT27" s="41">
        <v>15947</v>
      </c>
      <c r="BU27" s="41">
        <v>13153</v>
      </c>
      <c r="BV27" s="41">
        <v>13669</v>
      </c>
      <c r="BW27" s="41">
        <v>13670</v>
      </c>
      <c r="BX27" s="41">
        <v>13669</v>
      </c>
      <c r="BY27" s="41">
        <v>11961.6</v>
      </c>
      <c r="BZ27" s="41">
        <v>12384.8</v>
      </c>
      <c r="CA27" s="41">
        <v>11760.6</v>
      </c>
      <c r="CB27" s="41">
        <v>12111.6</v>
      </c>
      <c r="CC27" s="41">
        <v>13366.8</v>
      </c>
      <c r="CD27" s="41">
        <v>12865.6</v>
      </c>
      <c r="CE27" s="41">
        <v>12886.4</v>
      </c>
      <c r="CF27" s="41">
        <v>14327.2</v>
      </c>
      <c r="CG27" s="41">
        <v>14312.6</v>
      </c>
      <c r="CH27" s="41">
        <v>12353.4</v>
      </c>
      <c r="CI27" s="41">
        <v>16400.599999999999</v>
      </c>
      <c r="CJ27" s="41">
        <v>14367.6</v>
      </c>
      <c r="CK27" s="41">
        <v>14386.4</v>
      </c>
      <c r="CL27" s="41">
        <v>17236.400000000001</v>
      </c>
      <c r="CM27" s="41">
        <v>12924.4</v>
      </c>
      <c r="CN27" s="41">
        <v>11220.6</v>
      </c>
      <c r="CO27" s="41">
        <v>14022.6</v>
      </c>
      <c r="CP27" s="41">
        <v>14494.4</v>
      </c>
      <c r="CQ27" s="41">
        <v>15432</v>
      </c>
      <c r="CR27" s="41">
        <v>18425.599999999999</v>
      </c>
      <c r="CS27" s="41">
        <v>14582.2</v>
      </c>
      <c r="CT27" s="41">
        <v>14295.8</v>
      </c>
      <c r="CU27" s="41">
        <v>14976</v>
      </c>
      <c r="CV27">
        <v>17418.2</v>
      </c>
      <c r="CW27">
        <v>18427</v>
      </c>
      <c r="CX27">
        <v>13398.2</v>
      </c>
    </row>
    <row r="28" spans="1:166">
      <c r="A28" s="6" t="s">
        <v>46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0</v>
      </c>
      <c r="AI28" s="40">
        <v>3708</v>
      </c>
      <c r="AJ28" s="40">
        <v>14756</v>
      </c>
      <c r="AK28" s="40">
        <v>21990</v>
      </c>
      <c r="AL28" s="40">
        <v>19528.8</v>
      </c>
      <c r="AM28" s="40">
        <v>19222.400000000001</v>
      </c>
      <c r="AN28" s="40">
        <v>24998.6</v>
      </c>
      <c r="AO28" s="40">
        <v>21106.400000000001</v>
      </c>
      <c r="AP28" s="40">
        <v>20656</v>
      </c>
      <c r="AQ28" s="40">
        <v>18959.400000000001</v>
      </c>
      <c r="AR28" s="40">
        <v>23043.200000000001</v>
      </c>
      <c r="AS28" s="40">
        <v>19306</v>
      </c>
      <c r="AT28" s="40">
        <v>19280.8</v>
      </c>
      <c r="AU28" s="41">
        <v>16647</v>
      </c>
      <c r="AV28" s="41">
        <v>15666.8</v>
      </c>
      <c r="AW28" s="41">
        <v>16143.8</v>
      </c>
      <c r="AX28" s="41">
        <v>11311.6</v>
      </c>
      <c r="AY28" s="41">
        <v>10090.4</v>
      </c>
      <c r="AZ28" s="41">
        <v>13685.2</v>
      </c>
      <c r="BA28" s="41">
        <v>13690.6</v>
      </c>
      <c r="BB28" s="41">
        <v>15042.2</v>
      </c>
      <c r="BC28" s="41">
        <v>21781.8</v>
      </c>
      <c r="BD28" s="41">
        <v>16143</v>
      </c>
      <c r="BE28" s="41">
        <v>16543.400000000001</v>
      </c>
      <c r="BF28" s="41">
        <v>16112</v>
      </c>
      <c r="BG28" s="41">
        <v>16646.599999999999</v>
      </c>
      <c r="BH28" s="41">
        <v>16111.8</v>
      </c>
      <c r="BI28" s="41">
        <v>20738</v>
      </c>
      <c r="BJ28" s="41">
        <v>20676.8</v>
      </c>
      <c r="BK28" s="41">
        <v>19754.599999999999</v>
      </c>
      <c r="BL28" s="41">
        <v>19644.599999999999</v>
      </c>
      <c r="BM28" s="41">
        <v>19639</v>
      </c>
      <c r="BN28" s="41">
        <v>19156</v>
      </c>
      <c r="BO28" s="41">
        <v>19652</v>
      </c>
      <c r="BP28" s="41">
        <v>24371</v>
      </c>
      <c r="BQ28" s="41">
        <v>19286</v>
      </c>
      <c r="BR28" s="41">
        <v>18299</v>
      </c>
      <c r="BS28" s="41">
        <v>17724</v>
      </c>
      <c r="BT28" s="41">
        <v>20429</v>
      </c>
      <c r="BU28" s="41">
        <v>18764</v>
      </c>
      <c r="BV28" s="41">
        <v>18747</v>
      </c>
      <c r="BW28" s="41">
        <v>17812</v>
      </c>
      <c r="BX28" s="41">
        <v>19362</v>
      </c>
      <c r="BY28" s="41">
        <v>18851.8</v>
      </c>
      <c r="BZ28" s="41">
        <v>19584.2</v>
      </c>
      <c r="CA28" s="41">
        <v>19981.2</v>
      </c>
      <c r="CB28" s="41">
        <v>20015.2</v>
      </c>
      <c r="CC28" s="41">
        <v>19989.599999999999</v>
      </c>
      <c r="CD28" s="41">
        <v>20513.2</v>
      </c>
      <c r="CE28" s="41">
        <v>20489.400000000001</v>
      </c>
      <c r="CF28" s="41">
        <v>19032</v>
      </c>
      <c r="CG28" s="41">
        <v>19076.599999999999</v>
      </c>
      <c r="CH28" s="41">
        <v>18975</v>
      </c>
      <c r="CI28" s="41">
        <v>23204</v>
      </c>
      <c r="CJ28" s="41">
        <v>20435.2</v>
      </c>
      <c r="CK28" s="41">
        <v>20456</v>
      </c>
      <c r="CL28" s="41">
        <v>24567.599999999999</v>
      </c>
      <c r="CM28" s="41">
        <v>21766.2</v>
      </c>
      <c r="CN28" s="41">
        <v>21352</v>
      </c>
      <c r="CO28" s="41">
        <v>21311.599999999999</v>
      </c>
      <c r="CP28" s="41">
        <v>20320.8</v>
      </c>
      <c r="CQ28" s="41">
        <v>23258</v>
      </c>
      <c r="CR28" s="41">
        <v>26248</v>
      </c>
      <c r="CS28" s="41">
        <v>21011</v>
      </c>
      <c r="CT28" s="41">
        <v>20855</v>
      </c>
      <c r="CU28" s="41">
        <v>22953</v>
      </c>
      <c r="CV28">
        <v>21552.6</v>
      </c>
      <c r="CW28">
        <v>21439.200000000001</v>
      </c>
      <c r="CX28">
        <v>19074</v>
      </c>
    </row>
    <row r="29" spans="1:166">
      <c r="A29" s="45" t="s">
        <v>47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>
        <v>6019</v>
      </c>
      <c r="CN29" s="41">
        <v>6018.8</v>
      </c>
      <c r="CO29" s="41">
        <v>6374</v>
      </c>
      <c r="CP29" s="41">
        <v>6710</v>
      </c>
      <c r="CQ29" s="41">
        <v>11452.6</v>
      </c>
      <c r="CR29" s="41">
        <v>12612</v>
      </c>
      <c r="CS29" s="41">
        <v>9380.2000000000007</v>
      </c>
      <c r="CT29" s="41">
        <v>5755</v>
      </c>
      <c r="CU29">
        <v>11175.2</v>
      </c>
      <c r="CV29">
        <v>11069.4</v>
      </c>
      <c r="CW29">
        <v>10841.2</v>
      </c>
      <c r="CX29">
        <v>10751.8</v>
      </c>
    </row>
    <row r="30" spans="1:166">
      <c r="A30" s="6" t="s">
        <v>44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10">
        <v>0</v>
      </c>
      <c r="P30" s="10">
        <v>0</v>
      </c>
      <c r="Q30" s="10">
        <v>0</v>
      </c>
      <c r="R30" s="10">
        <v>0</v>
      </c>
      <c r="S30" s="33"/>
      <c r="T30" s="10">
        <v>0</v>
      </c>
      <c r="U30" s="10">
        <v>0</v>
      </c>
      <c r="V30" s="33"/>
      <c r="W30" s="33"/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40"/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/>
      <c r="AR30" s="10">
        <v>0</v>
      </c>
      <c r="AS30" s="10">
        <v>0</v>
      </c>
      <c r="AT30" s="10">
        <v>0</v>
      </c>
      <c r="AU30" s="42">
        <v>0</v>
      </c>
      <c r="AV30" s="42">
        <v>0</v>
      </c>
      <c r="AW30" s="42">
        <v>0</v>
      </c>
      <c r="AX30" s="42">
        <v>0</v>
      </c>
      <c r="AY30" s="42">
        <v>0</v>
      </c>
      <c r="AZ30" s="42">
        <v>0</v>
      </c>
      <c r="BA30" s="42">
        <v>0</v>
      </c>
      <c r="BB30" s="39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 s="41">
        <v>0</v>
      </c>
      <c r="CU30">
        <v>0</v>
      </c>
      <c r="CV30">
        <v>0</v>
      </c>
      <c r="CW30">
        <v>0</v>
      </c>
      <c r="CX30">
        <v>0</v>
      </c>
    </row>
    <row r="31" spans="1:166">
      <c r="A31" s="6" t="s">
        <v>45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10">
        <v>0</v>
      </c>
      <c r="P31" s="10">
        <v>0</v>
      </c>
      <c r="Q31" s="10">
        <v>0</v>
      </c>
      <c r="R31" s="10">
        <v>0</v>
      </c>
      <c r="S31" s="33"/>
      <c r="T31" s="10">
        <v>0</v>
      </c>
      <c r="U31" s="10">
        <v>0</v>
      </c>
      <c r="V31" s="33"/>
      <c r="W31" s="33"/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/>
      <c r="AR31" s="10">
        <v>0</v>
      </c>
      <c r="AS31" s="10">
        <v>0</v>
      </c>
      <c r="AT31" s="10">
        <v>0</v>
      </c>
      <c r="AU31" s="42">
        <v>0</v>
      </c>
      <c r="AV31" s="42">
        <v>0</v>
      </c>
      <c r="AW31" s="42">
        <v>0</v>
      </c>
      <c r="AX31" s="42">
        <v>0</v>
      </c>
      <c r="AY31" s="42">
        <v>0</v>
      </c>
      <c r="AZ31" s="42">
        <v>0</v>
      </c>
      <c r="BA31" s="42">
        <v>0</v>
      </c>
      <c r="BB31" s="39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 s="41">
        <v>0</v>
      </c>
      <c r="CT31">
        <v>0</v>
      </c>
      <c r="CU31">
        <v>0</v>
      </c>
      <c r="CV31">
        <v>0</v>
      </c>
      <c r="CW31">
        <v>0</v>
      </c>
      <c r="CX31">
        <v>0</v>
      </c>
    </row>
    <row r="32" spans="1:166">
      <c r="H32" s="33"/>
      <c r="AC32" s="11"/>
      <c r="AD32" s="11"/>
      <c r="AE32" s="11"/>
      <c r="AF32" s="11"/>
      <c r="AG32" s="11"/>
      <c r="AH32" s="11"/>
      <c r="AI32" s="11"/>
      <c r="AJ32" s="11"/>
      <c r="BG32" s="41"/>
    </row>
    <row r="33" spans="5:59">
      <c r="AC33" s="11"/>
      <c r="AD33" s="11"/>
      <c r="AE33" s="11"/>
      <c r="AF33" s="11"/>
      <c r="AG33" s="11"/>
      <c r="AH33" s="11"/>
      <c r="AI33" s="11"/>
      <c r="AJ33" s="11"/>
      <c r="AP33" s="27"/>
      <c r="BG33" s="41"/>
    </row>
    <row r="34" spans="5:59">
      <c r="AC34" s="11"/>
      <c r="AD34" s="11"/>
      <c r="AE34" s="11"/>
      <c r="AF34" s="11"/>
      <c r="AG34" s="11"/>
      <c r="AH34" s="11"/>
      <c r="AI34" s="11"/>
      <c r="AJ34" s="11"/>
      <c r="BG34" s="41"/>
    </row>
    <row r="35" spans="5:59">
      <c r="AC35" s="11"/>
      <c r="AD35" s="11"/>
      <c r="AE35" s="11"/>
      <c r="AF35" s="11"/>
      <c r="AG35" s="11"/>
      <c r="AH35" s="11"/>
      <c r="AI35" s="11"/>
      <c r="AJ35" s="11"/>
      <c r="BG35" s="41"/>
    </row>
    <row r="36" spans="5:59">
      <c r="AC36" s="11"/>
      <c r="AD36" s="11"/>
      <c r="AE36" s="11"/>
      <c r="AF36" s="11"/>
      <c r="AG36" s="11"/>
      <c r="AH36" s="11"/>
      <c r="AI36" s="11"/>
      <c r="AJ36" s="11"/>
      <c r="BG36" s="41"/>
    </row>
    <row r="37" spans="5:59">
      <c r="E37" s="11"/>
      <c r="P37" s="11"/>
      <c r="Q37" s="11"/>
      <c r="AD37" s="11"/>
      <c r="AH37" s="11"/>
      <c r="AI37" s="11"/>
      <c r="AJ37" s="11"/>
      <c r="BG37" s="41"/>
    </row>
    <row r="38" spans="5:59">
      <c r="E38" s="11"/>
      <c r="BG38" s="41"/>
    </row>
  </sheetData>
  <pageMargins left="0.7" right="0.7" top="0.75" bottom="0.75" header="0.3" footer="0.3"/>
  <pageSetup orientation="portrait" horizontalDpi="300" verticalDpi="0" copie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F394B-C6C5-4CFE-9169-93E2299D5E19}">
  <dimension ref="A1:AF32"/>
  <sheetViews>
    <sheetView topLeftCell="U1" workbookViewId="0">
      <selection activeCell="AC19" sqref="AC19"/>
    </sheetView>
  </sheetViews>
  <sheetFormatPr defaultRowHeight="15"/>
  <cols>
    <col min="1" max="1" width="4.7109375" bestFit="1" customWidth="1"/>
    <col min="2" max="32" width="11.7109375" bestFit="1" customWidth="1"/>
  </cols>
  <sheetData>
    <row r="1" spans="1:32">
      <c r="A1" s="1" t="s">
        <v>0</v>
      </c>
      <c r="B1" s="43">
        <v>45451</v>
      </c>
      <c r="C1" s="43">
        <v>45458</v>
      </c>
      <c r="D1" s="43">
        <v>45465</v>
      </c>
      <c r="E1" s="43">
        <v>45472</v>
      </c>
      <c r="F1" s="43">
        <v>45479</v>
      </c>
      <c r="G1" s="44">
        <v>45486</v>
      </c>
      <c r="H1" s="44">
        <v>45493</v>
      </c>
      <c r="I1" s="44">
        <v>45500</v>
      </c>
      <c r="J1" s="44">
        <v>45507</v>
      </c>
      <c r="K1" s="43">
        <f>J1+7</f>
        <v>45514</v>
      </c>
      <c r="L1" s="43">
        <f t="shared" ref="L1:AF1" si="0">K1+7</f>
        <v>45521</v>
      </c>
      <c r="M1" s="43">
        <f t="shared" si="0"/>
        <v>45528</v>
      </c>
      <c r="N1" s="43">
        <f t="shared" si="0"/>
        <v>45535</v>
      </c>
      <c r="O1" s="44">
        <f t="shared" si="0"/>
        <v>45542</v>
      </c>
      <c r="P1" s="44">
        <f t="shared" si="0"/>
        <v>45549</v>
      </c>
      <c r="Q1" s="44">
        <f t="shared" si="0"/>
        <v>45556</v>
      </c>
      <c r="R1" s="44">
        <f t="shared" si="0"/>
        <v>45563</v>
      </c>
      <c r="S1" s="44">
        <f t="shared" si="0"/>
        <v>45570</v>
      </c>
      <c r="T1" s="43">
        <f>S1+7</f>
        <v>45577</v>
      </c>
      <c r="U1" s="43">
        <f t="shared" si="0"/>
        <v>45584</v>
      </c>
      <c r="V1" s="43">
        <f t="shared" si="0"/>
        <v>45591</v>
      </c>
      <c r="W1" s="43">
        <f t="shared" si="0"/>
        <v>45598</v>
      </c>
      <c r="X1" s="44">
        <f t="shared" si="0"/>
        <v>45605</v>
      </c>
      <c r="Y1" s="44">
        <f t="shared" si="0"/>
        <v>45612</v>
      </c>
      <c r="Z1" s="44">
        <f t="shared" si="0"/>
        <v>45619</v>
      </c>
      <c r="AA1" s="44">
        <f t="shared" si="0"/>
        <v>45626</v>
      </c>
      <c r="AB1" s="43">
        <f t="shared" si="0"/>
        <v>45633</v>
      </c>
      <c r="AC1" s="43">
        <f t="shared" si="0"/>
        <v>45640</v>
      </c>
      <c r="AD1" s="43">
        <f t="shared" si="0"/>
        <v>45647</v>
      </c>
      <c r="AE1" s="43">
        <f t="shared" si="0"/>
        <v>45654</v>
      </c>
      <c r="AF1" s="43">
        <f t="shared" si="0"/>
        <v>45661</v>
      </c>
    </row>
    <row r="2" spans="1:32">
      <c r="A2" s="2" t="s">
        <v>18</v>
      </c>
      <c r="E2" s="40">
        <v>6</v>
      </c>
      <c r="F2" s="33">
        <v>6</v>
      </c>
      <c r="G2" s="33">
        <v>5</v>
      </c>
      <c r="H2" s="33">
        <v>6</v>
      </c>
      <c r="I2" s="33">
        <v>6</v>
      </c>
      <c r="J2" s="33">
        <v>6</v>
      </c>
      <c r="K2" s="33">
        <v>5</v>
      </c>
      <c r="L2" s="33">
        <v>5</v>
      </c>
      <c r="M2" s="33">
        <v>5</v>
      </c>
      <c r="N2" s="33">
        <v>6</v>
      </c>
      <c r="O2" s="33">
        <v>6</v>
      </c>
      <c r="P2" s="33">
        <v>6</v>
      </c>
      <c r="Q2" s="33">
        <v>6</v>
      </c>
      <c r="R2" s="33">
        <v>6</v>
      </c>
      <c r="S2" s="33">
        <v>6</v>
      </c>
      <c r="T2" s="33">
        <v>6</v>
      </c>
      <c r="U2" s="33">
        <v>6</v>
      </c>
      <c r="V2" s="33">
        <v>7</v>
      </c>
      <c r="W2" s="33">
        <v>6</v>
      </c>
      <c r="X2" s="33">
        <v>6</v>
      </c>
      <c r="Y2" s="33">
        <v>6</v>
      </c>
      <c r="Z2" s="33">
        <v>6</v>
      </c>
      <c r="AA2">
        <v>6</v>
      </c>
      <c r="AB2">
        <v>6</v>
      </c>
      <c r="AC2">
        <v>6</v>
      </c>
      <c r="AD2">
        <v>6</v>
      </c>
      <c r="AE2">
        <v>6</v>
      </c>
      <c r="AF2">
        <v>6</v>
      </c>
    </row>
    <row r="3" spans="1:32">
      <c r="A3" s="3" t="s">
        <v>19</v>
      </c>
      <c r="E3" s="40">
        <v>7</v>
      </c>
      <c r="F3" s="33">
        <v>8</v>
      </c>
      <c r="G3" s="33">
        <v>8</v>
      </c>
      <c r="H3" s="33">
        <v>8</v>
      </c>
      <c r="I3" s="33">
        <v>8</v>
      </c>
      <c r="J3" s="33">
        <v>7</v>
      </c>
      <c r="K3" s="33">
        <v>7</v>
      </c>
      <c r="L3" s="33">
        <v>7</v>
      </c>
      <c r="M3" s="33">
        <v>6</v>
      </c>
      <c r="N3" s="33">
        <v>6</v>
      </c>
      <c r="O3" s="33">
        <v>5</v>
      </c>
      <c r="P3" s="33">
        <v>5</v>
      </c>
      <c r="Q3" s="33">
        <v>5</v>
      </c>
      <c r="R3" s="33">
        <v>5</v>
      </c>
      <c r="S3" s="33">
        <v>5</v>
      </c>
      <c r="T3" s="33">
        <v>5</v>
      </c>
      <c r="U3" s="33">
        <v>5</v>
      </c>
      <c r="V3" s="33">
        <v>6</v>
      </c>
      <c r="W3" s="33">
        <v>6</v>
      </c>
      <c r="X3" s="33">
        <v>6</v>
      </c>
      <c r="Y3" s="33">
        <v>6</v>
      </c>
      <c r="Z3" s="33">
        <v>6</v>
      </c>
      <c r="AA3">
        <v>8</v>
      </c>
      <c r="AB3">
        <v>9</v>
      </c>
      <c r="AC3">
        <v>9</v>
      </c>
      <c r="AD3">
        <v>9</v>
      </c>
      <c r="AE3">
        <v>9</v>
      </c>
      <c r="AF3">
        <v>9</v>
      </c>
    </row>
    <row r="4" spans="1:32">
      <c r="A4" s="3" t="s">
        <v>20</v>
      </c>
      <c r="E4" s="40">
        <v>6</v>
      </c>
      <c r="F4" s="33">
        <v>6</v>
      </c>
      <c r="G4" s="33">
        <v>6</v>
      </c>
      <c r="H4" s="33">
        <v>6</v>
      </c>
      <c r="I4" s="33">
        <v>5</v>
      </c>
      <c r="J4" s="33">
        <v>5</v>
      </c>
      <c r="K4" s="33">
        <v>8</v>
      </c>
      <c r="L4" s="33">
        <v>5</v>
      </c>
      <c r="M4" s="33">
        <v>4</v>
      </c>
      <c r="N4" s="33">
        <v>4</v>
      </c>
      <c r="O4" s="33">
        <v>2</v>
      </c>
      <c r="P4" s="33">
        <v>4</v>
      </c>
      <c r="Q4" s="33">
        <v>5</v>
      </c>
      <c r="R4" s="33">
        <v>6</v>
      </c>
      <c r="S4" s="33">
        <v>5</v>
      </c>
      <c r="T4" s="33">
        <v>4</v>
      </c>
      <c r="U4" s="33">
        <v>5</v>
      </c>
      <c r="V4" s="33">
        <v>7</v>
      </c>
      <c r="W4" s="33">
        <v>6</v>
      </c>
      <c r="X4" s="33">
        <v>7</v>
      </c>
      <c r="Y4" s="33">
        <v>6</v>
      </c>
      <c r="Z4" s="33">
        <v>5</v>
      </c>
      <c r="AA4">
        <v>5</v>
      </c>
      <c r="AB4">
        <v>5</v>
      </c>
      <c r="AC4">
        <v>6</v>
      </c>
      <c r="AD4">
        <v>6</v>
      </c>
      <c r="AE4">
        <v>5</v>
      </c>
      <c r="AF4">
        <v>6</v>
      </c>
    </row>
    <row r="5" spans="1:32">
      <c r="A5" s="3" t="s">
        <v>21</v>
      </c>
      <c r="E5" s="40">
        <v>4</v>
      </c>
      <c r="F5" s="33">
        <v>4</v>
      </c>
      <c r="G5" s="33">
        <v>4</v>
      </c>
      <c r="H5" s="33">
        <v>4</v>
      </c>
      <c r="I5" s="33">
        <v>5</v>
      </c>
      <c r="J5" s="33">
        <v>5</v>
      </c>
      <c r="K5" s="33">
        <v>5</v>
      </c>
      <c r="L5" s="33">
        <v>5</v>
      </c>
      <c r="M5" s="33">
        <v>5</v>
      </c>
      <c r="N5" s="33">
        <v>5</v>
      </c>
      <c r="O5" s="33">
        <v>5</v>
      </c>
      <c r="P5" s="33">
        <v>5</v>
      </c>
      <c r="Q5" s="33">
        <v>5</v>
      </c>
      <c r="R5" s="33">
        <v>5</v>
      </c>
      <c r="S5" s="33">
        <v>5</v>
      </c>
      <c r="T5" s="33">
        <v>4</v>
      </c>
      <c r="U5" s="33">
        <v>4</v>
      </c>
      <c r="V5" s="33">
        <v>4</v>
      </c>
      <c r="W5" s="33">
        <v>4</v>
      </c>
      <c r="X5" s="33">
        <v>4</v>
      </c>
      <c r="Y5" s="33">
        <v>4</v>
      </c>
      <c r="Z5" s="33">
        <v>4</v>
      </c>
      <c r="AA5">
        <v>4</v>
      </c>
      <c r="AB5">
        <v>4</v>
      </c>
      <c r="AC5">
        <v>4</v>
      </c>
      <c r="AD5">
        <v>4</v>
      </c>
      <c r="AE5">
        <v>4</v>
      </c>
      <c r="AF5">
        <v>4</v>
      </c>
    </row>
    <row r="6" spans="1:32">
      <c r="A6" s="3" t="s">
        <v>22</v>
      </c>
      <c r="E6" s="40">
        <v>6</v>
      </c>
      <c r="F6" s="33">
        <v>6</v>
      </c>
      <c r="G6" s="33">
        <v>6</v>
      </c>
      <c r="H6" s="33">
        <v>6</v>
      </c>
      <c r="I6" s="33">
        <v>6</v>
      </c>
      <c r="J6" s="33">
        <v>6</v>
      </c>
      <c r="K6" s="33">
        <v>6</v>
      </c>
      <c r="L6" s="33">
        <v>6</v>
      </c>
      <c r="M6" s="33">
        <v>7</v>
      </c>
      <c r="N6" s="33">
        <v>8</v>
      </c>
      <c r="O6" s="33">
        <v>6</v>
      </c>
      <c r="P6" s="33">
        <v>7</v>
      </c>
      <c r="Q6" s="33">
        <v>5</v>
      </c>
      <c r="R6" s="33">
        <v>5</v>
      </c>
      <c r="S6" s="33">
        <v>6</v>
      </c>
      <c r="T6" s="33">
        <v>8</v>
      </c>
      <c r="U6" s="33">
        <v>7</v>
      </c>
      <c r="V6" s="33">
        <v>6</v>
      </c>
      <c r="W6" s="33">
        <v>7</v>
      </c>
      <c r="X6" s="33">
        <v>6</v>
      </c>
      <c r="Y6" s="33">
        <v>6</v>
      </c>
      <c r="Z6" s="33">
        <v>8</v>
      </c>
      <c r="AA6">
        <v>8</v>
      </c>
      <c r="AB6">
        <v>6</v>
      </c>
      <c r="AC6">
        <v>7</v>
      </c>
      <c r="AD6">
        <v>6</v>
      </c>
      <c r="AE6">
        <v>6</v>
      </c>
      <c r="AF6">
        <v>6</v>
      </c>
    </row>
    <row r="7" spans="1:32">
      <c r="A7" s="3" t="s">
        <v>23</v>
      </c>
      <c r="E7" s="40">
        <v>6</v>
      </c>
      <c r="F7" s="33">
        <v>5</v>
      </c>
      <c r="G7" s="33">
        <v>5</v>
      </c>
      <c r="H7" s="33">
        <v>6</v>
      </c>
      <c r="I7" s="33">
        <v>6</v>
      </c>
      <c r="J7" s="33">
        <v>7</v>
      </c>
      <c r="K7" s="33">
        <v>6</v>
      </c>
      <c r="L7" s="33">
        <v>6</v>
      </c>
      <c r="M7" s="33">
        <v>6</v>
      </c>
      <c r="N7" s="33">
        <v>6</v>
      </c>
      <c r="O7" s="33">
        <v>5</v>
      </c>
      <c r="P7" s="33">
        <v>5</v>
      </c>
      <c r="Q7" s="33">
        <v>5</v>
      </c>
      <c r="R7" s="33">
        <v>5</v>
      </c>
      <c r="S7" s="33">
        <v>6</v>
      </c>
      <c r="T7" s="33">
        <v>6</v>
      </c>
      <c r="U7" s="33">
        <v>6</v>
      </c>
      <c r="V7" s="33">
        <v>5</v>
      </c>
      <c r="W7" s="33">
        <v>6</v>
      </c>
      <c r="X7" s="33">
        <v>6</v>
      </c>
      <c r="Y7" s="33">
        <v>6</v>
      </c>
      <c r="Z7" s="33">
        <v>6</v>
      </c>
      <c r="AA7">
        <v>6</v>
      </c>
      <c r="AB7">
        <v>7</v>
      </c>
      <c r="AC7">
        <v>6</v>
      </c>
      <c r="AD7">
        <v>6</v>
      </c>
      <c r="AE7">
        <v>6</v>
      </c>
      <c r="AF7">
        <v>5</v>
      </c>
    </row>
    <row r="8" spans="1:32">
      <c r="A8" s="3" t="s">
        <v>24</v>
      </c>
      <c r="E8" s="40">
        <v>10</v>
      </c>
      <c r="F8" s="33">
        <v>11</v>
      </c>
      <c r="G8" s="33">
        <v>10</v>
      </c>
      <c r="H8" s="33">
        <v>11</v>
      </c>
      <c r="I8" s="33">
        <v>11</v>
      </c>
      <c r="J8" s="33">
        <v>9</v>
      </c>
      <c r="K8" s="33">
        <v>9</v>
      </c>
      <c r="L8" s="33">
        <v>9</v>
      </c>
      <c r="M8" s="33">
        <v>9</v>
      </c>
      <c r="N8" s="33">
        <v>10</v>
      </c>
      <c r="O8" s="33">
        <v>8</v>
      </c>
      <c r="P8" s="33">
        <v>9</v>
      </c>
      <c r="Q8" s="33">
        <v>9</v>
      </c>
      <c r="R8" s="33">
        <v>10</v>
      </c>
      <c r="S8" s="33">
        <v>10</v>
      </c>
      <c r="T8" s="33">
        <v>9</v>
      </c>
      <c r="U8" s="33">
        <v>9</v>
      </c>
      <c r="V8" s="33">
        <v>10</v>
      </c>
      <c r="W8" s="33">
        <v>8</v>
      </c>
      <c r="X8" s="33">
        <v>10</v>
      </c>
      <c r="Y8" s="33">
        <v>9</v>
      </c>
      <c r="Z8" s="33">
        <v>9</v>
      </c>
      <c r="AA8">
        <v>9</v>
      </c>
      <c r="AB8">
        <v>8</v>
      </c>
      <c r="AC8">
        <v>9</v>
      </c>
      <c r="AD8">
        <v>8</v>
      </c>
      <c r="AE8">
        <v>9</v>
      </c>
      <c r="AF8">
        <v>8</v>
      </c>
    </row>
    <row r="9" spans="1:32">
      <c r="A9" s="3" t="s">
        <v>25</v>
      </c>
      <c r="E9" s="40">
        <v>4</v>
      </c>
      <c r="F9" s="33">
        <v>6</v>
      </c>
      <c r="G9" s="33">
        <v>6</v>
      </c>
      <c r="H9" s="33">
        <v>6</v>
      </c>
      <c r="I9" s="33">
        <v>7</v>
      </c>
      <c r="J9" s="33">
        <v>6</v>
      </c>
      <c r="K9" s="33">
        <v>6</v>
      </c>
      <c r="L9" s="33">
        <v>6</v>
      </c>
      <c r="M9" s="33">
        <v>6</v>
      </c>
      <c r="N9" s="33">
        <v>6</v>
      </c>
      <c r="O9" s="33">
        <v>6</v>
      </c>
      <c r="P9" s="33">
        <v>6</v>
      </c>
      <c r="Q9" s="33">
        <v>6</v>
      </c>
      <c r="R9" s="33">
        <v>6</v>
      </c>
      <c r="S9" s="33">
        <v>6</v>
      </c>
      <c r="T9" s="33">
        <v>6</v>
      </c>
      <c r="U9" s="33">
        <v>6</v>
      </c>
      <c r="V9" s="33">
        <v>7</v>
      </c>
      <c r="W9" s="33">
        <v>6</v>
      </c>
      <c r="X9" s="33">
        <v>6</v>
      </c>
      <c r="Y9" s="33">
        <v>6</v>
      </c>
      <c r="Z9" s="33">
        <v>6</v>
      </c>
      <c r="AA9">
        <v>6</v>
      </c>
      <c r="AB9">
        <v>6</v>
      </c>
      <c r="AC9">
        <v>6</v>
      </c>
      <c r="AD9">
        <v>6</v>
      </c>
      <c r="AE9">
        <v>6</v>
      </c>
      <c r="AF9">
        <v>6</v>
      </c>
    </row>
    <row r="10" spans="1:32">
      <c r="A10" s="3" t="s">
        <v>26</v>
      </c>
      <c r="E10" s="40">
        <v>7</v>
      </c>
      <c r="F10" s="33">
        <v>9</v>
      </c>
      <c r="G10" s="33">
        <v>9</v>
      </c>
      <c r="H10" s="33">
        <v>8</v>
      </c>
      <c r="I10" s="33">
        <v>9</v>
      </c>
      <c r="J10" s="33">
        <v>10</v>
      </c>
      <c r="K10" s="33">
        <v>8</v>
      </c>
      <c r="L10" s="33">
        <v>9</v>
      </c>
      <c r="M10" s="33">
        <v>9</v>
      </c>
      <c r="N10" s="33">
        <v>9</v>
      </c>
      <c r="O10" s="33">
        <v>10</v>
      </c>
      <c r="P10" s="33">
        <v>13</v>
      </c>
      <c r="Q10" s="33">
        <v>10</v>
      </c>
      <c r="R10" s="33">
        <v>10</v>
      </c>
      <c r="S10" s="33">
        <v>9</v>
      </c>
      <c r="T10" s="33">
        <v>9</v>
      </c>
      <c r="U10" s="33">
        <v>9</v>
      </c>
      <c r="V10" s="33">
        <v>9</v>
      </c>
      <c r="W10" s="33">
        <v>10</v>
      </c>
      <c r="X10" s="33">
        <v>9</v>
      </c>
      <c r="Y10" s="33">
        <v>9</v>
      </c>
      <c r="Z10" s="33">
        <v>9</v>
      </c>
      <c r="AA10">
        <v>10</v>
      </c>
      <c r="AB10">
        <v>10</v>
      </c>
      <c r="AC10">
        <v>12</v>
      </c>
      <c r="AD10">
        <v>10</v>
      </c>
      <c r="AE10">
        <v>10</v>
      </c>
      <c r="AF10">
        <v>10</v>
      </c>
    </row>
    <row r="11" spans="1:32">
      <c r="A11" s="3" t="s">
        <v>27</v>
      </c>
      <c r="E11" s="40">
        <v>6</v>
      </c>
      <c r="F11" s="33">
        <v>6</v>
      </c>
      <c r="G11" s="33">
        <v>6</v>
      </c>
      <c r="H11" s="33">
        <v>6</v>
      </c>
      <c r="I11" s="33">
        <v>5</v>
      </c>
      <c r="J11" s="33">
        <v>6</v>
      </c>
      <c r="K11" s="33">
        <v>6</v>
      </c>
      <c r="L11" s="33">
        <v>6</v>
      </c>
      <c r="M11" s="33">
        <v>6</v>
      </c>
      <c r="N11" s="33">
        <v>6</v>
      </c>
      <c r="O11" s="33">
        <v>6</v>
      </c>
      <c r="P11" s="33">
        <v>6</v>
      </c>
      <c r="Q11" s="33">
        <v>6</v>
      </c>
      <c r="R11" s="33">
        <v>6</v>
      </c>
      <c r="S11" s="33">
        <v>6</v>
      </c>
      <c r="T11" s="33">
        <v>5</v>
      </c>
      <c r="U11" s="33">
        <v>6</v>
      </c>
      <c r="V11" s="33">
        <v>6</v>
      </c>
      <c r="W11" s="33">
        <v>6</v>
      </c>
      <c r="X11" s="33">
        <v>6</v>
      </c>
      <c r="Y11" s="33">
        <v>6</v>
      </c>
      <c r="Z11" s="33">
        <v>6</v>
      </c>
      <c r="AA11">
        <v>6</v>
      </c>
      <c r="AB11">
        <v>6</v>
      </c>
      <c r="AC11">
        <v>6</v>
      </c>
      <c r="AD11">
        <v>6</v>
      </c>
      <c r="AE11">
        <v>6</v>
      </c>
      <c r="AF11">
        <v>6</v>
      </c>
    </row>
    <row r="12" spans="1:32">
      <c r="A12" s="3" t="s">
        <v>28</v>
      </c>
      <c r="E12" s="40">
        <v>10</v>
      </c>
      <c r="F12" s="33">
        <v>10</v>
      </c>
      <c r="G12" s="33">
        <v>5</v>
      </c>
      <c r="H12" s="33">
        <v>10</v>
      </c>
      <c r="I12" s="33">
        <v>9</v>
      </c>
      <c r="J12" s="33">
        <v>9</v>
      </c>
      <c r="K12" s="33">
        <v>9</v>
      </c>
      <c r="L12" s="33">
        <v>8</v>
      </c>
      <c r="M12" s="33">
        <v>10</v>
      </c>
      <c r="N12" s="33">
        <v>10</v>
      </c>
      <c r="O12" s="33">
        <v>11</v>
      </c>
      <c r="P12" s="33">
        <v>11</v>
      </c>
      <c r="Q12" s="33">
        <v>11</v>
      </c>
      <c r="R12" s="33">
        <v>11</v>
      </c>
      <c r="S12" s="33">
        <v>11</v>
      </c>
      <c r="T12" s="33">
        <v>11</v>
      </c>
      <c r="U12" s="33">
        <v>10</v>
      </c>
      <c r="V12" s="33">
        <v>9</v>
      </c>
      <c r="W12" s="33">
        <v>11</v>
      </c>
      <c r="X12" s="33">
        <v>10</v>
      </c>
      <c r="Y12" s="33">
        <v>10</v>
      </c>
      <c r="Z12" s="33">
        <v>10</v>
      </c>
      <c r="AA12">
        <v>9</v>
      </c>
      <c r="AB12">
        <v>9</v>
      </c>
      <c r="AC12">
        <v>9</v>
      </c>
      <c r="AD12">
        <v>11</v>
      </c>
      <c r="AE12">
        <v>14</v>
      </c>
      <c r="AF12">
        <v>11</v>
      </c>
    </row>
    <row r="13" spans="1:32">
      <c r="A13" s="3" t="s">
        <v>29</v>
      </c>
      <c r="E13" s="40">
        <v>6</v>
      </c>
      <c r="F13" s="33">
        <v>6</v>
      </c>
      <c r="G13" s="33">
        <v>6</v>
      </c>
      <c r="H13" s="33">
        <v>6</v>
      </c>
      <c r="I13" s="33">
        <v>6</v>
      </c>
      <c r="J13" s="33">
        <v>6</v>
      </c>
      <c r="K13" s="33">
        <v>6</v>
      </c>
      <c r="L13" s="33">
        <v>6</v>
      </c>
      <c r="M13" s="33">
        <v>6</v>
      </c>
      <c r="N13" s="33">
        <v>6</v>
      </c>
      <c r="O13" s="33">
        <v>6</v>
      </c>
      <c r="P13" s="33">
        <v>6</v>
      </c>
      <c r="Q13" s="33">
        <v>6</v>
      </c>
      <c r="R13" s="33">
        <v>6</v>
      </c>
      <c r="S13" s="33">
        <v>6</v>
      </c>
      <c r="T13" s="33">
        <v>6</v>
      </c>
      <c r="U13" s="33">
        <v>6</v>
      </c>
      <c r="V13" s="33">
        <v>6</v>
      </c>
      <c r="W13" s="33">
        <v>6</v>
      </c>
      <c r="X13" s="33">
        <v>6</v>
      </c>
      <c r="Y13" s="33">
        <v>6</v>
      </c>
      <c r="Z13" s="33">
        <v>6</v>
      </c>
      <c r="AA13">
        <v>6</v>
      </c>
      <c r="AB13">
        <v>6</v>
      </c>
      <c r="AC13">
        <v>6</v>
      </c>
      <c r="AD13">
        <v>6</v>
      </c>
      <c r="AE13">
        <v>6</v>
      </c>
      <c r="AF13">
        <v>7</v>
      </c>
    </row>
    <row r="14" spans="1:32">
      <c r="A14" s="3" t="s">
        <v>30</v>
      </c>
      <c r="E14" s="40">
        <v>6</v>
      </c>
      <c r="F14" s="33">
        <v>5</v>
      </c>
      <c r="G14" s="33">
        <v>5</v>
      </c>
      <c r="H14" s="33">
        <v>5</v>
      </c>
      <c r="I14" s="33">
        <v>5</v>
      </c>
      <c r="J14" s="33">
        <v>5</v>
      </c>
      <c r="K14" s="33">
        <v>5</v>
      </c>
      <c r="L14" s="33">
        <v>5</v>
      </c>
      <c r="M14" s="33">
        <v>5</v>
      </c>
      <c r="N14" s="33">
        <v>5</v>
      </c>
      <c r="O14" s="33">
        <v>5</v>
      </c>
      <c r="P14" s="33">
        <v>5</v>
      </c>
      <c r="Q14" s="33">
        <v>5</v>
      </c>
      <c r="R14" s="33">
        <v>5</v>
      </c>
      <c r="S14" s="33">
        <v>5</v>
      </c>
      <c r="T14" s="33">
        <v>5</v>
      </c>
      <c r="U14" s="33">
        <v>5</v>
      </c>
      <c r="V14" s="33">
        <v>5</v>
      </c>
      <c r="W14" s="33">
        <v>5</v>
      </c>
      <c r="X14" s="33">
        <v>5</v>
      </c>
      <c r="Y14" s="33">
        <v>5</v>
      </c>
      <c r="Z14" s="33">
        <v>5</v>
      </c>
      <c r="AA14">
        <v>5</v>
      </c>
      <c r="AB14">
        <v>5</v>
      </c>
      <c r="AC14">
        <v>5</v>
      </c>
      <c r="AD14">
        <v>5</v>
      </c>
      <c r="AE14">
        <v>5</v>
      </c>
      <c r="AF14">
        <v>5</v>
      </c>
    </row>
    <row r="15" spans="1:32">
      <c r="A15" s="3" t="s">
        <v>31</v>
      </c>
      <c r="E15" s="40">
        <v>5</v>
      </c>
      <c r="F15" s="33">
        <v>5</v>
      </c>
      <c r="G15" s="33">
        <v>5</v>
      </c>
      <c r="H15" s="33">
        <v>6</v>
      </c>
      <c r="I15" s="33">
        <v>6</v>
      </c>
      <c r="J15" s="33">
        <v>5</v>
      </c>
      <c r="K15" s="33">
        <v>5</v>
      </c>
      <c r="L15" s="33">
        <v>5</v>
      </c>
      <c r="M15" s="33">
        <v>5</v>
      </c>
      <c r="N15" s="33">
        <v>5</v>
      </c>
      <c r="O15" s="33">
        <v>5</v>
      </c>
      <c r="P15" s="33">
        <v>5</v>
      </c>
      <c r="Q15" s="33">
        <v>5</v>
      </c>
      <c r="R15" s="33">
        <v>5</v>
      </c>
      <c r="S15" s="33">
        <v>5</v>
      </c>
      <c r="T15" s="33">
        <v>5</v>
      </c>
      <c r="U15" s="33">
        <v>5</v>
      </c>
      <c r="V15" s="33">
        <v>5</v>
      </c>
      <c r="W15" s="33">
        <v>5</v>
      </c>
      <c r="X15" s="33">
        <v>5</v>
      </c>
      <c r="Y15" s="33">
        <v>5</v>
      </c>
      <c r="Z15" s="33">
        <v>5</v>
      </c>
      <c r="AA15">
        <v>5</v>
      </c>
      <c r="AB15">
        <v>5</v>
      </c>
      <c r="AC15">
        <v>5</v>
      </c>
      <c r="AD15">
        <v>5</v>
      </c>
      <c r="AE15">
        <v>5</v>
      </c>
      <c r="AF15">
        <v>5</v>
      </c>
    </row>
    <row r="16" spans="1:32">
      <c r="A16" s="3" t="s">
        <v>32</v>
      </c>
      <c r="E16" s="40">
        <v>4</v>
      </c>
      <c r="F16" s="33">
        <v>4</v>
      </c>
      <c r="G16" s="33">
        <v>5</v>
      </c>
      <c r="H16" s="33">
        <v>5</v>
      </c>
      <c r="I16" s="33">
        <v>5</v>
      </c>
      <c r="J16" s="33">
        <v>9</v>
      </c>
      <c r="K16" s="33">
        <v>7</v>
      </c>
      <c r="L16" s="33">
        <v>4</v>
      </c>
      <c r="M16" s="33">
        <v>4</v>
      </c>
      <c r="N16" s="33">
        <v>4</v>
      </c>
      <c r="O16" s="33">
        <v>6</v>
      </c>
      <c r="P16" s="33">
        <v>5</v>
      </c>
      <c r="Q16" s="33">
        <v>6</v>
      </c>
      <c r="R16" s="33">
        <v>6</v>
      </c>
      <c r="S16" s="33">
        <v>6</v>
      </c>
      <c r="T16" s="33">
        <v>6</v>
      </c>
      <c r="U16" s="33">
        <v>5</v>
      </c>
      <c r="V16" s="33">
        <v>5</v>
      </c>
      <c r="W16" s="33">
        <v>5</v>
      </c>
      <c r="X16" s="33">
        <v>6</v>
      </c>
      <c r="Y16" s="33">
        <v>5</v>
      </c>
      <c r="Z16" s="33">
        <v>5</v>
      </c>
      <c r="AA16">
        <v>5</v>
      </c>
      <c r="AB16">
        <v>5</v>
      </c>
      <c r="AC16">
        <v>8</v>
      </c>
      <c r="AD16">
        <v>5</v>
      </c>
      <c r="AE16">
        <v>6</v>
      </c>
      <c r="AF16">
        <v>6</v>
      </c>
    </row>
    <row r="17" spans="1:32">
      <c r="A17" s="3" t="s">
        <v>33</v>
      </c>
      <c r="E17" s="40">
        <v>7</v>
      </c>
      <c r="F17" s="33">
        <v>7</v>
      </c>
      <c r="G17" s="33">
        <v>8</v>
      </c>
      <c r="H17" s="33">
        <v>7</v>
      </c>
      <c r="I17" s="33">
        <v>7</v>
      </c>
      <c r="J17" s="33">
        <v>6</v>
      </c>
      <c r="K17" s="33">
        <v>8</v>
      </c>
      <c r="L17" s="33">
        <v>9</v>
      </c>
      <c r="M17" s="33">
        <v>8</v>
      </c>
      <c r="N17" s="33">
        <v>7</v>
      </c>
      <c r="O17" s="33">
        <v>6</v>
      </c>
      <c r="P17" s="33">
        <v>5</v>
      </c>
      <c r="Q17" s="33">
        <v>5</v>
      </c>
      <c r="R17" s="33">
        <v>7</v>
      </c>
      <c r="S17" s="33">
        <v>7</v>
      </c>
      <c r="T17" s="33">
        <v>6</v>
      </c>
      <c r="U17" s="33">
        <v>6</v>
      </c>
      <c r="V17" s="33">
        <v>5</v>
      </c>
      <c r="W17" s="33">
        <v>6</v>
      </c>
      <c r="X17" s="33">
        <v>7</v>
      </c>
      <c r="Y17" s="33">
        <v>7</v>
      </c>
      <c r="Z17" s="33">
        <v>7</v>
      </c>
      <c r="AA17">
        <v>6</v>
      </c>
      <c r="AB17">
        <v>6</v>
      </c>
      <c r="AC17">
        <v>8</v>
      </c>
      <c r="AD17">
        <v>7</v>
      </c>
      <c r="AE17">
        <v>6</v>
      </c>
      <c r="AF17">
        <v>6</v>
      </c>
    </row>
    <row r="18" spans="1:32">
      <c r="A18" s="3" t="s">
        <v>34</v>
      </c>
      <c r="E18" s="40">
        <v>6</v>
      </c>
      <c r="F18" s="33">
        <v>6</v>
      </c>
      <c r="G18" s="33">
        <v>6</v>
      </c>
      <c r="H18" s="33">
        <v>6</v>
      </c>
      <c r="I18" s="33">
        <v>6</v>
      </c>
      <c r="J18" s="33">
        <v>7</v>
      </c>
      <c r="K18" s="33">
        <v>7</v>
      </c>
      <c r="L18" s="33">
        <v>6</v>
      </c>
      <c r="M18" s="33">
        <v>6</v>
      </c>
      <c r="N18" s="33">
        <v>6</v>
      </c>
      <c r="O18" s="33">
        <v>6</v>
      </c>
      <c r="P18" s="33">
        <v>6</v>
      </c>
      <c r="Q18" s="33">
        <v>7</v>
      </c>
      <c r="R18" s="33">
        <v>6</v>
      </c>
      <c r="S18" s="33">
        <v>6</v>
      </c>
      <c r="T18" s="33">
        <v>6</v>
      </c>
      <c r="U18" s="33">
        <v>6</v>
      </c>
      <c r="V18" s="33">
        <v>6</v>
      </c>
      <c r="W18" s="33">
        <v>7</v>
      </c>
      <c r="X18" s="33">
        <v>6</v>
      </c>
      <c r="Y18" s="33">
        <v>6</v>
      </c>
      <c r="Z18" s="33">
        <v>6</v>
      </c>
      <c r="AA18">
        <v>6</v>
      </c>
      <c r="AB18">
        <v>6</v>
      </c>
      <c r="AC18">
        <v>6</v>
      </c>
      <c r="AD18">
        <v>6</v>
      </c>
      <c r="AE18">
        <v>6</v>
      </c>
      <c r="AF18">
        <v>6</v>
      </c>
    </row>
    <row r="19" spans="1:32">
      <c r="A19" s="3" t="s">
        <v>35</v>
      </c>
      <c r="E19" s="40">
        <v>6</v>
      </c>
      <c r="F19" s="33">
        <v>6</v>
      </c>
      <c r="G19" s="33">
        <v>6</v>
      </c>
      <c r="H19" s="33">
        <v>5</v>
      </c>
      <c r="I19" s="33">
        <v>5</v>
      </c>
      <c r="J19" s="33">
        <v>6</v>
      </c>
      <c r="K19" s="33">
        <v>6</v>
      </c>
      <c r="L19" s="33">
        <v>6</v>
      </c>
      <c r="M19" s="33">
        <v>6</v>
      </c>
      <c r="N19" s="33">
        <v>6</v>
      </c>
      <c r="O19" s="33">
        <v>6</v>
      </c>
      <c r="P19" s="33">
        <v>6</v>
      </c>
      <c r="Q19" s="33">
        <v>7</v>
      </c>
      <c r="R19" s="33">
        <v>6</v>
      </c>
      <c r="S19" s="33">
        <v>6</v>
      </c>
      <c r="T19" s="33">
        <v>8</v>
      </c>
      <c r="U19" s="33">
        <v>6</v>
      </c>
      <c r="V19" s="33">
        <v>6</v>
      </c>
      <c r="W19" s="33">
        <v>5</v>
      </c>
      <c r="X19" s="33">
        <v>4</v>
      </c>
      <c r="Y19" s="33">
        <v>5</v>
      </c>
      <c r="Z19" s="33">
        <v>6</v>
      </c>
      <c r="AA19">
        <v>7</v>
      </c>
      <c r="AB19">
        <v>7</v>
      </c>
      <c r="AC19">
        <v>7</v>
      </c>
      <c r="AD19">
        <v>7</v>
      </c>
      <c r="AE19">
        <v>7</v>
      </c>
      <c r="AF19">
        <v>7</v>
      </c>
    </row>
    <row r="20" spans="1:32">
      <c r="A20" s="3" t="s">
        <v>36</v>
      </c>
      <c r="E20" s="40">
        <v>9</v>
      </c>
      <c r="F20" s="33">
        <v>10</v>
      </c>
      <c r="G20" s="33">
        <v>9</v>
      </c>
      <c r="H20" s="33">
        <v>9</v>
      </c>
      <c r="I20" s="33">
        <v>9</v>
      </c>
      <c r="J20" s="33">
        <v>8</v>
      </c>
      <c r="K20" s="33">
        <v>8</v>
      </c>
      <c r="L20" s="33">
        <v>8</v>
      </c>
      <c r="M20" s="33">
        <v>8</v>
      </c>
      <c r="N20" s="33">
        <v>8</v>
      </c>
      <c r="O20" s="33">
        <v>8</v>
      </c>
      <c r="P20" s="33">
        <v>9</v>
      </c>
      <c r="Q20" s="33">
        <v>9</v>
      </c>
      <c r="R20" s="33">
        <v>8</v>
      </c>
      <c r="S20" s="33">
        <v>8</v>
      </c>
      <c r="T20" s="33">
        <v>7</v>
      </c>
      <c r="U20" s="33">
        <v>9</v>
      </c>
      <c r="V20" s="33">
        <v>9</v>
      </c>
      <c r="W20" s="33">
        <v>8</v>
      </c>
      <c r="X20" s="33">
        <v>8</v>
      </c>
      <c r="Y20" s="33">
        <v>8</v>
      </c>
      <c r="Z20" s="33">
        <v>8</v>
      </c>
      <c r="AA20">
        <v>8</v>
      </c>
      <c r="AB20">
        <v>8</v>
      </c>
      <c r="AC20">
        <v>9</v>
      </c>
      <c r="AD20">
        <v>10</v>
      </c>
      <c r="AE20">
        <v>8</v>
      </c>
      <c r="AF20">
        <v>8</v>
      </c>
    </row>
    <row r="21" spans="1:32">
      <c r="A21" s="5" t="s">
        <v>37</v>
      </c>
      <c r="E21" s="40">
        <v>7</v>
      </c>
      <c r="F21" s="33">
        <v>7</v>
      </c>
      <c r="G21" s="33">
        <v>7</v>
      </c>
      <c r="H21" s="33">
        <v>7</v>
      </c>
      <c r="I21" s="33">
        <v>7</v>
      </c>
      <c r="J21" s="33">
        <v>7</v>
      </c>
      <c r="K21" s="33">
        <v>5</v>
      </c>
      <c r="L21" s="33">
        <v>7</v>
      </c>
      <c r="M21" s="33">
        <v>7</v>
      </c>
      <c r="N21" s="33">
        <v>7</v>
      </c>
      <c r="O21" s="33">
        <v>8</v>
      </c>
      <c r="P21" s="33">
        <v>8</v>
      </c>
      <c r="Q21" s="33">
        <v>8</v>
      </c>
      <c r="R21" s="33">
        <v>7</v>
      </c>
      <c r="S21" s="33">
        <v>7</v>
      </c>
      <c r="T21" s="33">
        <v>7</v>
      </c>
      <c r="U21" s="33">
        <v>8</v>
      </c>
      <c r="V21" s="33">
        <v>9</v>
      </c>
      <c r="W21" s="33">
        <v>8</v>
      </c>
      <c r="X21" s="33">
        <v>9</v>
      </c>
      <c r="Y21" s="33">
        <v>9</v>
      </c>
      <c r="Z21" s="33">
        <v>8</v>
      </c>
      <c r="AA21">
        <v>7</v>
      </c>
      <c r="AB21">
        <v>7</v>
      </c>
      <c r="AC21">
        <v>7</v>
      </c>
      <c r="AD21">
        <v>7</v>
      </c>
      <c r="AE21">
        <v>7</v>
      </c>
      <c r="AF21">
        <v>7</v>
      </c>
    </row>
    <row r="22" spans="1:32">
      <c r="A22" s="6" t="s">
        <v>38</v>
      </c>
      <c r="E22" s="40">
        <v>14</v>
      </c>
      <c r="F22" s="33">
        <v>13</v>
      </c>
      <c r="G22" s="33">
        <v>13</v>
      </c>
      <c r="H22" s="33">
        <v>14</v>
      </c>
      <c r="I22" s="33">
        <v>14</v>
      </c>
      <c r="J22" s="33">
        <v>14</v>
      </c>
      <c r="K22" s="33">
        <v>14</v>
      </c>
      <c r="L22" s="33">
        <v>14</v>
      </c>
      <c r="M22" s="33">
        <v>15</v>
      </c>
      <c r="N22" s="33">
        <v>12</v>
      </c>
      <c r="O22" s="33">
        <v>14</v>
      </c>
      <c r="P22" s="33">
        <v>16</v>
      </c>
      <c r="Q22" s="33">
        <v>16</v>
      </c>
      <c r="R22" s="33">
        <v>16</v>
      </c>
      <c r="S22" s="33">
        <v>16</v>
      </c>
      <c r="T22" s="33">
        <v>16</v>
      </c>
      <c r="U22" s="33">
        <v>15</v>
      </c>
      <c r="V22" s="33">
        <v>14</v>
      </c>
      <c r="W22" s="33">
        <v>14</v>
      </c>
      <c r="X22" s="33">
        <v>14</v>
      </c>
      <c r="Y22" s="33">
        <v>16</v>
      </c>
      <c r="Z22" s="33">
        <v>15</v>
      </c>
      <c r="AA22">
        <v>15</v>
      </c>
      <c r="AB22">
        <v>15</v>
      </c>
      <c r="AC22">
        <v>15</v>
      </c>
      <c r="AD22">
        <v>15</v>
      </c>
      <c r="AE22">
        <v>15</v>
      </c>
      <c r="AF22">
        <v>13</v>
      </c>
    </row>
    <row r="23" spans="1:32">
      <c r="A23" s="6" t="s">
        <v>39</v>
      </c>
      <c r="E23" s="40">
        <v>7</v>
      </c>
      <c r="F23" s="33">
        <v>6</v>
      </c>
      <c r="G23" s="33">
        <v>6</v>
      </c>
      <c r="H23" s="33">
        <v>6</v>
      </c>
      <c r="I23" s="33">
        <v>6</v>
      </c>
      <c r="J23" s="33">
        <v>6</v>
      </c>
      <c r="K23" s="33">
        <v>5</v>
      </c>
      <c r="L23" s="33">
        <v>6</v>
      </c>
      <c r="M23" s="33">
        <v>6</v>
      </c>
      <c r="N23" s="33">
        <v>7</v>
      </c>
      <c r="O23" s="33">
        <v>7</v>
      </c>
      <c r="P23" s="33">
        <v>7</v>
      </c>
      <c r="Q23" s="33">
        <v>7</v>
      </c>
      <c r="R23" s="33">
        <v>7</v>
      </c>
      <c r="S23" s="33">
        <v>7</v>
      </c>
      <c r="T23" s="33">
        <v>6</v>
      </c>
      <c r="U23" s="33">
        <v>6</v>
      </c>
      <c r="V23" s="33">
        <v>7</v>
      </c>
      <c r="W23" s="33">
        <v>7</v>
      </c>
      <c r="X23" s="33">
        <v>7</v>
      </c>
      <c r="Y23" s="33">
        <v>7</v>
      </c>
      <c r="Z23" s="33">
        <v>7</v>
      </c>
      <c r="AA23">
        <v>7</v>
      </c>
      <c r="AB23">
        <v>7</v>
      </c>
      <c r="AC23">
        <v>7</v>
      </c>
      <c r="AD23">
        <v>7</v>
      </c>
      <c r="AE23">
        <v>7</v>
      </c>
      <c r="AF23">
        <v>7</v>
      </c>
    </row>
    <row r="24" spans="1:32">
      <c r="A24" s="6" t="s">
        <v>40</v>
      </c>
      <c r="E24" s="40">
        <v>10</v>
      </c>
      <c r="F24" s="33">
        <v>10</v>
      </c>
      <c r="G24" s="33">
        <v>10</v>
      </c>
      <c r="H24" s="33">
        <v>10</v>
      </c>
      <c r="I24" s="33">
        <v>10</v>
      </c>
      <c r="J24" s="33">
        <v>10</v>
      </c>
      <c r="K24" s="33">
        <v>10</v>
      </c>
      <c r="L24" s="33">
        <v>10</v>
      </c>
      <c r="M24" s="33">
        <v>11</v>
      </c>
      <c r="N24" s="33">
        <v>11</v>
      </c>
      <c r="O24" s="33">
        <v>12</v>
      </c>
      <c r="P24" s="33">
        <v>12</v>
      </c>
      <c r="Q24" s="33">
        <v>12</v>
      </c>
      <c r="R24" s="33">
        <v>12</v>
      </c>
      <c r="S24" s="33">
        <v>12</v>
      </c>
      <c r="T24" s="33">
        <v>12</v>
      </c>
      <c r="U24" s="33">
        <v>13</v>
      </c>
      <c r="V24" s="33">
        <v>12</v>
      </c>
      <c r="W24" s="33">
        <v>13</v>
      </c>
      <c r="X24" s="33">
        <v>13</v>
      </c>
      <c r="Y24" s="33">
        <v>13</v>
      </c>
      <c r="Z24" s="33">
        <v>13</v>
      </c>
      <c r="AA24">
        <v>13</v>
      </c>
      <c r="AB24">
        <v>13</v>
      </c>
      <c r="AC24">
        <v>13</v>
      </c>
      <c r="AD24">
        <v>12</v>
      </c>
      <c r="AE24">
        <v>13</v>
      </c>
      <c r="AF24">
        <v>13</v>
      </c>
    </row>
    <row r="25" spans="1:32">
      <c r="A25" s="6" t="s">
        <v>41</v>
      </c>
      <c r="E25" s="40">
        <v>9</v>
      </c>
      <c r="F25" s="33">
        <v>8</v>
      </c>
      <c r="G25" s="33">
        <v>8</v>
      </c>
      <c r="H25" s="33">
        <v>10</v>
      </c>
      <c r="I25" s="33">
        <v>12</v>
      </c>
      <c r="J25" s="33">
        <v>11</v>
      </c>
      <c r="K25" s="33">
        <v>11</v>
      </c>
      <c r="L25" s="33">
        <v>9</v>
      </c>
      <c r="M25" s="33">
        <v>10</v>
      </c>
      <c r="N25" s="33">
        <v>11</v>
      </c>
      <c r="O25" s="33">
        <v>10</v>
      </c>
      <c r="P25" s="33">
        <v>10</v>
      </c>
      <c r="Q25" s="33">
        <v>11</v>
      </c>
      <c r="R25" s="33">
        <v>10</v>
      </c>
      <c r="S25" s="33">
        <v>10</v>
      </c>
      <c r="T25" s="33">
        <v>9</v>
      </c>
      <c r="U25" s="33">
        <v>11</v>
      </c>
      <c r="V25" s="33">
        <v>12</v>
      </c>
      <c r="W25" s="33">
        <v>12</v>
      </c>
      <c r="X25" s="33">
        <v>14</v>
      </c>
      <c r="Y25" s="33">
        <v>15</v>
      </c>
      <c r="Z25" s="33">
        <v>15</v>
      </c>
      <c r="AA25">
        <v>14</v>
      </c>
      <c r="AB25">
        <v>13</v>
      </c>
      <c r="AC25">
        <v>12</v>
      </c>
      <c r="AD25">
        <v>12</v>
      </c>
      <c r="AE25">
        <v>11</v>
      </c>
      <c r="AF25">
        <v>11</v>
      </c>
    </row>
    <row r="26" spans="1:32">
      <c r="A26" s="6" t="s">
        <v>42</v>
      </c>
      <c r="E26" s="40">
        <v>6</v>
      </c>
      <c r="F26" s="33">
        <v>6</v>
      </c>
      <c r="G26" s="33">
        <v>6</v>
      </c>
      <c r="H26" s="33">
        <v>6</v>
      </c>
      <c r="I26" s="33">
        <v>7</v>
      </c>
      <c r="J26" s="33">
        <v>5</v>
      </c>
      <c r="K26" s="33">
        <v>6</v>
      </c>
      <c r="L26" s="33">
        <v>6</v>
      </c>
      <c r="M26" s="33">
        <v>6</v>
      </c>
      <c r="N26" s="33">
        <v>6</v>
      </c>
      <c r="O26" s="33">
        <v>6</v>
      </c>
      <c r="P26" s="33">
        <v>6</v>
      </c>
      <c r="Q26" s="33">
        <v>6</v>
      </c>
      <c r="R26" s="33">
        <v>6</v>
      </c>
      <c r="S26" s="33">
        <v>6</v>
      </c>
      <c r="T26" s="33">
        <v>7</v>
      </c>
      <c r="U26" s="33">
        <v>6</v>
      </c>
      <c r="V26" s="33">
        <v>7</v>
      </c>
      <c r="W26" s="33">
        <v>7</v>
      </c>
      <c r="X26" s="33">
        <v>7</v>
      </c>
      <c r="Y26" s="33">
        <v>8</v>
      </c>
      <c r="Z26" s="33">
        <v>7</v>
      </c>
      <c r="AA26">
        <v>6</v>
      </c>
      <c r="AB26">
        <v>6</v>
      </c>
      <c r="AC26">
        <v>5</v>
      </c>
      <c r="AD26">
        <v>5</v>
      </c>
      <c r="AE26">
        <v>5</v>
      </c>
      <c r="AF26">
        <v>5</v>
      </c>
    </row>
    <row r="27" spans="1:32">
      <c r="A27" s="6" t="s">
        <v>43</v>
      </c>
      <c r="E27" s="40">
        <v>6</v>
      </c>
      <c r="F27" s="33">
        <v>6</v>
      </c>
      <c r="G27" s="33">
        <v>6</v>
      </c>
      <c r="H27" s="33">
        <v>6</v>
      </c>
      <c r="I27" s="33">
        <v>6</v>
      </c>
      <c r="J27" s="33">
        <v>6</v>
      </c>
      <c r="K27" s="33">
        <v>6</v>
      </c>
      <c r="L27" s="33">
        <v>6</v>
      </c>
      <c r="M27" s="33">
        <v>6</v>
      </c>
      <c r="N27" s="33">
        <v>7</v>
      </c>
      <c r="O27" s="33">
        <v>7</v>
      </c>
      <c r="P27" s="33">
        <v>7</v>
      </c>
      <c r="Q27" s="33">
        <v>7</v>
      </c>
      <c r="R27" s="33">
        <v>7</v>
      </c>
      <c r="S27" s="33">
        <v>7</v>
      </c>
      <c r="T27" s="33">
        <v>7</v>
      </c>
      <c r="U27" s="33">
        <v>7</v>
      </c>
      <c r="V27" s="33">
        <v>6</v>
      </c>
      <c r="W27" s="33">
        <v>7</v>
      </c>
      <c r="X27" s="33">
        <v>7</v>
      </c>
      <c r="Y27" s="33">
        <v>8</v>
      </c>
      <c r="Z27" s="33">
        <v>7</v>
      </c>
      <c r="AA27">
        <v>7</v>
      </c>
      <c r="AB27">
        <v>7</v>
      </c>
      <c r="AC27">
        <v>7</v>
      </c>
      <c r="AD27">
        <v>7</v>
      </c>
      <c r="AE27">
        <v>7</v>
      </c>
      <c r="AF27">
        <v>7</v>
      </c>
    </row>
    <row r="28" spans="1:32">
      <c r="A28" s="6" t="s">
        <v>46</v>
      </c>
      <c r="E28" s="40">
        <v>7</v>
      </c>
      <c r="F28" s="33">
        <v>7</v>
      </c>
      <c r="G28" s="33">
        <v>7</v>
      </c>
      <c r="H28" s="33">
        <v>7</v>
      </c>
      <c r="I28" s="33">
        <v>7</v>
      </c>
      <c r="J28" s="33">
        <v>7</v>
      </c>
      <c r="K28" s="33">
        <v>7</v>
      </c>
      <c r="L28" s="33">
        <v>7</v>
      </c>
      <c r="M28" s="33">
        <v>7</v>
      </c>
      <c r="N28" s="33">
        <v>7</v>
      </c>
      <c r="O28" s="33">
        <v>7</v>
      </c>
      <c r="P28" s="33">
        <v>7</v>
      </c>
      <c r="Q28" s="33">
        <v>7</v>
      </c>
      <c r="R28" s="33">
        <v>8</v>
      </c>
      <c r="S28" s="33">
        <v>7</v>
      </c>
      <c r="T28" s="33">
        <v>7</v>
      </c>
      <c r="U28" s="33">
        <v>7</v>
      </c>
      <c r="V28" s="33">
        <v>7</v>
      </c>
      <c r="W28" s="33">
        <v>7</v>
      </c>
      <c r="X28" s="33">
        <v>7</v>
      </c>
      <c r="Y28" s="33">
        <v>8</v>
      </c>
      <c r="Z28" s="33">
        <v>7</v>
      </c>
      <c r="AA28">
        <v>7</v>
      </c>
      <c r="AB28">
        <v>7</v>
      </c>
      <c r="AC28">
        <v>8</v>
      </c>
      <c r="AD28">
        <v>7</v>
      </c>
      <c r="AE28">
        <v>7</v>
      </c>
      <c r="AF28">
        <v>7</v>
      </c>
    </row>
    <row r="29" spans="1:32">
      <c r="A29" s="6" t="s">
        <v>44</v>
      </c>
      <c r="T29" s="33"/>
      <c r="U29" s="33"/>
      <c r="V29" s="33"/>
      <c r="X29" s="33"/>
      <c r="Y29" s="33"/>
    </row>
    <row r="30" spans="1:32">
      <c r="A30" s="6" t="s">
        <v>45</v>
      </c>
      <c r="T30" s="33"/>
      <c r="V30" s="33"/>
      <c r="Y30" s="33"/>
    </row>
    <row r="31" spans="1:32">
      <c r="T31" s="33"/>
      <c r="Y31" s="33"/>
    </row>
    <row r="32" spans="1:32">
      <c r="T32" s="33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EBAFE-7A89-40BF-B11E-1995948B0BEE}">
  <dimension ref="A1:BF30"/>
  <sheetViews>
    <sheetView workbookViewId="0">
      <pane xSplit="1" ySplit="1" topLeftCell="B2" activePane="bottomRight" state="frozen"/>
      <selection pane="bottomRight" activeCell="BB2" sqref="BB2"/>
      <selection pane="bottomLeft"/>
      <selection pane="topRight"/>
    </sheetView>
  </sheetViews>
  <sheetFormatPr defaultRowHeight="15"/>
  <cols>
    <col min="1" max="1" width="11.42578125"/>
    <col min="2" max="53" width="11.7109375" bestFit="1" customWidth="1"/>
    <col min="54" max="54" width="10.85546875" customWidth="1"/>
    <col min="55" max="58" width="11.7109375" bestFit="1" customWidth="1"/>
  </cols>
  <sheetData>
    <row r="1" spans="1:58" s="7" customFormat="1">
      <c r="A1" s="1" t="s">
        <v>0</v>
      </c>
      <c r="B1" s="8">
        <v>44961</v>
      </c>
      <c r="C1" s="8">
        <f>B1+7</f>
        <v>44968</v>
      </c>
      <c r="D1" s="8">
        <f t="shared" ref="D1:H1" si="0">C1+7</f>
        <v>44975</v>
      </c>
      <c r="E1" s="8">
        <f t="shared" si="0"/>
        <v>44982</v>
      </c>
      <c r="F1" s="9">
        <f t="shared" si="0"/>
        <v>44989</v>
      </c>
      <c r="G1" s="9">
        <f t="shared" si="0"/>
        <v>44996</v>
      </c>
      <c r="H1" s="9">
        <f t="shared" si="0"/>
        <v>45003</v>
      </c>
      <c r="I1" s="9">
        <f>H1+7</f>
        <v>45010</v>
      </c>
      <c r="J1" s="9">
        <f>I1+7</f>
        <v>45017</v>
      </c>
      <c r="K1" s="8">
        <f>J1+7</f>
        <v>45024</v>
      </c>
      <c r="L1" s="8">
        <f t="shared" ref="L1:BB1" si="1">K1+7</f>
        <v>45031</v>
      </c>
      <c r="M1" s="8">
        <f t="shared" si="1"/>
        <v>45038</v>
      </c>
      <c r="N1" s="8">
        <f t="shared" si="1"/>
        <v>45045</v>
      </c>
      <c r="O1" s="9">
        <f t="shared" si="1"/>
        <v>45052</v>
      </c>
      <c r="P1" s="9">
        <f t="shared" si="1"/>
        <v>45059</v>
      </c>
      <c r="Q1" s="9">
        <f t="shared" si="1"/>
        <v>45066</v>
      </c>
      <c r="R1" s="9">
        <f t="shared" si="1"/>
        <v>45073</v>
      </c>
      <c r="S1" s="8">
        <f>R1+7</f>
        <v>45080</v>
      </c>
      <c r="T1" s="8">
        <f t="shared" si="1"/>
        <v>45087</v>
      </c>
      <c r="U1" s="8">
        <f t="shared" si="1"/>
        <v>45094</v>
      </c>
      <c r="V1" s="8">
        <f t="shared" si="1"/>
        <v>45101</v>
      </c>
      <c r="W1" s="8">
        <f t="shared" si="1"/>
        <v>45108</v>
      </c>
      <c r="X1" s="9">
        <f t="shared" si="1"/>
        <v>45115</v>
      </c>
      <c r="Y1" s="9">
        <f t="shared" si="1"/>
        <v>45122</v>
      </c>
      <c r="Z1" s="9">
        <f t="shared" si="1"/>
        <v>45129</v>
      </c>
      <c r="AA1" s="9">
        <f t="shared" si="1"/>
        <v>45136</v>
      </c>
      <c r="AB1" s="8">
        <f t="shared" si="1"/>
        <v>45143</v>
      </c>
      <c r="AC1" s="8">
        <f t="shared" si="1"/>
        <v>45150</v>
      </c>
      <c r="AD1" s="8">
        <f t="shared" si="1"/>
        <v>45157</v>
      </c>
      <c r="AE1" s="8">
        <f t="shared" si="1"/>
        <v>45164</v>
      </c>
      <c r="AF1" s="9">
        <f t="shared" si="1"/>
        <v>45171</v>
      </c>
      <c r="AG1" s="9">
        <f t="shared" si="1"/>
        <v>45178</v>
      </c>
      <c r="AH1" s="9">
        <f t="shared" si="1"/>
        <v>45185</v>
      </c>
      <c r="AI1" s="9">
        <f t="shared" si="1"/>
        <v>45192</v>
      </c>
      <c r="AJ1" s="9">
        <f t="shared" si="1"/>
        <v>45199</v>
      </c>
      <c r="AK1" s="8">
        <f>AJ1+7</f>
        <v>45206</v>
      </c>
      <c r="AL1" s="8">
        <f>AK1+7</f>
        <v>45213</v>
      </c>
      <c r="AM1" s="8">
        <f>AL1+7</f>
        <v>45220</v>
      </c>
      <c r="AN1" s="8">
        <f t="shared" si="1"/>
        <v>45227</v>
      </c>
      <c r="AO1" s="9">
        <f>AN1+7</f>
        <v>45234</v>
      </c>
      <c r="AP1" s="9">
        <f t="shared" si="1"/>
        <v>45241</v>
      </c>
      <c r="AQ1" s="9">
        <f t="shared" si="1"/>
        <v>45248</v>
      </c>
      <c r="AR1" s="9">
        <f t="shared" si="1"/>
        <v>45255</v>
      </c>
      <c r="AS1" s="8">
        <f t="shared" si="1"/>
        <v>45262</v>
      </c>
      <c r="AT1" s="8">
        <f t="shared" si="1"/>
        <v>45269</v>
      </c>
      <c r="AU1" s="8">
        <f t="shared" si="1"/>
        <v>45276</v>
      </c>
      <c r="AV1" s="8">
        <f t="shared" si="1"/>
        <v>45283</v>
      </c>
      <c r="AW1" s="8">
        <f t="shared" si="1"/>
        <v>45290</v>
      </c>
      <c r="AX1" s="9">
        <f t="shared" si="1"/>
        <v>45297</v>
      </c>
      <c r="AY1" s="9">
        <f t="shared" si="1"/>
        <v>45304</v>
      </c>
      <c r="AZ1" s="9">
        <f t="shared" si="1"/>
        <v>45311</v>
      </c>
      <c r="BA1" s="9">
        <f t="shared" si="1"/>
        <v>45318</v>
      </c>
      <c r="BB1" s="9">
        <f t="shared" si="1"/>
        <v>45325</v>
      </c>
      <c r="BC1" s="8">
        <f t="shared" ref="BC1" si="2">BB1+7</f>
        <v>45332</v>
      </c>
      <c r="BD1" s="8">
        <f t="shared" ref="BD1" si="3">BC1+7</f>
        <v>45339</v>
      </c>
      <c r="BE1" s="8">
        <f t="shared" ref="BE1" si="4">BD1+7</f>
        <v>45346</v>
      </c>
      <c r="BF1" s="8">
        <f t="shared" ref="BF1" si="5">BE1+7</f>
        <v>45353</v>
      </c>
    </row>
    <row r="2" spans="1:58">
      <c r="A2" s="2" t="s">
        <v>18</v>
      </c>
      <c r="B2" s="39">
        <v>9500</v>
      </c>
      <c r="C2" s="39">
        <v>9500</v>
      </c>
      <c r="D2" s="39">
        <v>9500</v>
      </c>
      <c r="E2" s="39">
        <v>9500</v>
      </c>
      <c r="F2" s="39">
        <v>9500</v>
      </c>
      <c r="G2" s="39">
        <v>9500</v>
      </c>
      <c r="H2" s="39">
        <v>9500</v>
      </c>
      <c r="I2" s="39">
        <v>9500</v>
      </c>
      <c r="J2" s="39">
        <v>9500</v>
      </c>
      <c r="K2" s="39">
        <v>9500</v>
      </c>
      <c r="L2" s="39">
        <v>9500</v>
      </c>
      <c r="M2" s="39">
        <v>9500</v>
      </c>
      <c r="N2" s="39">
        <v>9500</v>
      </c>
      <c r="O2" s="39">
        <v>9500</v>
      </c>
      <c r="P2" s="39">
        <v>9500</v>
      </c>
      <c r="Q2" s="39">
        <v>9500</v>
      </c>
      <c r="R2" s="39">
        <v>9500</v>
      </c>
      <c r="S2" s="39">
        <v>9500</v>
      </c>
      <c r="T2" s="39">
        <v>9500</v>
      </c>
      <c r="U2" s="39">
        <v>9500</v>
      </c>
      <c r="V2" s="39">
        <v>9500</v>
      </c>
      <c r="W2" s="39">
        <v>9500</v>
      </c>
      <c r="X2" s="39">
        <v>9500</v>
      </c>
      <c r="Y2" s="39">
        <v>9500</v>
      </c>
      <c r="Z2" s="39">
        <v>9500</v>
      </c>
      <c r="AA2" s="39">
        <v>9500</v>
      </c>
      <c r="AB2" s="39">
        <v>9500</v>
      </c>
      <c r="AC2" s="39">
        <v>9500</v>
      </c>
      <c r="AD2" s="39">
        <v>9500</v>
      </c>
      <c r="AE2" s="39">
        <v>9500</v>
      </c>
      <c r="AF2" s="39">
        <v>9500</v>
      </c>
      <c r="AG2" s="39">
        <v>9500</v>
      </c>
      <c r="AH2" s="39">
        <v>9500</v>
      </c>
      <c r="AI2" s="39">
        <v>9500</v>
      </c>
      <c r="AJ2" s="39">
        <v>9500</v>
      </c>
      <c r="AK2" s="39">
        <v>9500</v>
      </c>
      <c r="AL2" s="39">
        <v>9500</v>
      </c>
      <c r="AM2" s="39">
        <v>9500</v>
      </c>
      <c r="AN2" s="39">
        <v>9500</v>
      </c>
      <c r="AO2" s="39">
        <v>9500</v>
      </c>
      <c r="AP2" s="39">
        <v>9500</v>
      </c>
      <c r="AQ2" s="39">
        <v>11500</v>
      </c>
      <c r="AR2" s="39">
        <v>11500</v>
      </c>
      <c r="AS2" s="39">
        <v>14000</v>
      </c>
      <c r="AT2" s="39">
        <v>14000</v>
      </c>
      <c r="AU2" s="39">
        <v>14000</v>
      </c>
      <c r="AV2" s="39">
        <v>13000</v>
      </c>
      <c r="AW2" s="39">
        <v>13000</v>
      </c>
      <c r="AX2" s="39">
        <v>0</v>
      </c>
      <c r="AY2" s="39">
        <v>0</v>
      </c>
      <c r="AZ2" s="39">
        <v>0</v>
      </c>
      <c r="BA2" s="39">
        <v>0</v>
      </c>
      <c r="BB2" s="39">
        <v>0</v>
      </c>
      <c r="BC2" s="39">
        <v>0</v>
      </c>
      <c r="BD2" s="39">
        <v>0</v>
      </c>
      <c r="BE2" s="39">
        <v>0</v>
      </c>
      <c r="BF2" s="39">
        <v>0</v>
      </c>
    </row>
    <row r="3" spans="1:58">
      <c r="A3" s="3" t="s">
        <v>19</v>
      </c>
      <c r="B3" s="39">
        <v>9500</v>
      </c>
      <c r="C3" s="39">
        <v>9500</v>
      </c>
      <c r="D3" s="39">
        <v>9500</v>
      </c>
      <c r="E3" s="39">
        <v>9500</v>
      </c>
      <c r="F3" s="39">
        <v>9500</v>
      </c>
      <c r="G3" s="39">
        <v>9500</v>
      </c>
      <c r="H3" s="39">
        <v>9500</v>
      </c>
      <c r="I3" s="39">
        <v>9500</v>
      </c>
      <c r="J3" s="39">
        <v>9500</v>
      </c>
      <c r="K3" s="39">
        <v>9500</v>
      </c>
      <c r="L3" s="39">
        <v>9500</v>
      </c>
      <c r="M3" s="39">
        <v>9500</v>
      </c>
      <c r="N3" s="39">
        <v>9500</v>
      </c>
      <c r="O3" s="39">
        <v>9500</v>
      </c>
      <c r="P3" s="39">
        <v>9500</v>
      </c>
      <c r="Q3" s="39">
        <v>9500</v>
      </c>
      <c r="R3" s="39">
        <v>9500</v>
      </c>
      <c r="S3" s="39">
        <v>9500</v>
      </c>
      <c r="T3" s="39">
        <v>9500</v>
      </c>
      <c r="U3" s="39">
        <v>9500</v>
      </c>
      <c r="V3" s="39">
        <v>9500</v>
      </c>
      <c r="W3" s="39">
        <v>9500</v>
      </c>
      <c r="X3" s="39">
        <v>9500</v>
      </c>
      <c r="Y3" s="39">
        <v>9500</v>
      </c>
      <c r="Z3" s="39">
        <v>9500</v>
      </c>
      <c r="AA3" s="39">
        <v>9500</v>
      </c>
      <c r="AB3" s="39">
        <v>9500</v>
      </c>
      <c r="AC3" s="39">
        <v>9500</v>
      </c>
      <c r="AD3" s="39">
        <v>9500</v>
      </c>
      <c r="AE3" s="39">
        <v>9500</v>
      </c>
      <c r="AF3" s="39">
        <v>9500</v>
      </c>
      <c r="AG3" s="39">
        <v>9500</v>
      </c>
      <c r="AH3" s="39">
        <v>9500</v>
      </c>
      <c r="AI3" s="39">
        <v>9500</v>
      </c>
      <c r="AJ3" s="39">
        <v>9500</v>
      </c>
      <c r="AK3" s="39">
        <v>9500</v>
      </c>
      <c r="AL3" s="39">
        <v>9500</v>
      </c>
      <c r="AM3" s="39">
        <v>9500</v>
      </c>
      <c r="AN3" s="39">
        <v>9500</v>
      </c>
      <c r="AO3" s="39">
        <v>9500</v>
      </c>
      <c r="AP3" s="39">
        <v>9500</v>
      </c>
      <c r="AQ3" s="39">
        <v>11500</v>
      </c>
      <c r="AR3" s="39">
        <v>11500</v>
      </c>
      <c r="AS3" s="39">
        <v>14000</v>
      </c>
      <c r="AT3" s="39">
        <v>14000</v>
      </c>
      <c r="AU3" s="39">
        <v>14000</v>
      </c>
      <c r="AV3" s="39">
        <v>13000</v>
      </c>
      <c r="AW3" s="39">
        <v>13000</v>
      </c>
      <c r="AX3" s="39">
        <v>0</v>
      </c>
      <c r="AY3" s="39">
        <v>0</v>
      </c>
      <c r="AZ3" s="39">
        <v>0</v>
      </c>
      <c r="BA3" s="39">
        <v>0</v>
      </c>
      <c r="BB3" s="39">
        <v>0</v>
      </c>
      <c r="BC3" s="39">
        <v>0</v>
      </c>
      <c r="BD3" s="39">
        <v>0</v>
      </c>
      <c r="BE3" s="39">
        <v>0</v>
      </c>
      <c r="BF3" s="39">
        <v>0</v>
      </c>
    </row>
    <row r="4" spans="1:58">
      <c r="A4" s="3" t="s">
        <v>20</v>
      </c>
      <c r="B4" s="39">
        <v>9500</v>
      </c>
      <c r="C4" s="39">
        <v>9500</v>
      </c>
      <c r="D4" s="39">
        <v>9500</v>
      </c>
      <c r="E4" s="39">
        <v>9500</v>
      </c>
      <c r="F4" s="39">
        <v>9500</v>
      </c>
      <c r="G4" s="39">
        <v>9500</v>
      </c>
      <c r="H4" s="39">
        <v>9500</v>
      </c>
      <c r="I4" s="39">
        <v>9500</v>
      </c>
      <c r="J4" s="39">
        <v>9500</v>
      </c>
      <c r="K4" s="39">
        <v>9500</v>
      </c>
      <c r="L4" s="39">
        <v>9500</v>
      </c>
      <c r="M4" s="39">
        <v>9500</v>
      </c>
      <c r="N4" s="39">
        <v>9500</v>
      </c>
      <c r="O4" s="39">
        <v>9500</v>
      </c>
      <c r="P4" s="39">
        <v>9500</v>
      </c>
      <c r="Q4" s="39">
        <v>9500</v>
      </c>
      <c r="R4" s="39">
        <v>9500</v>
      </c>
      <c r="S4" s="39">
        <v>9500</v>
      </c>
      <c r="T4" s="39">
        <v>9500</v>
      </c>
      <c r="U4" s="39">
        <v>9500</v>
      </c>
      <c r="V4" s="39">
        <v>9500</v>
      </c>
      <c r="W4" s="39">
        <v>9500</v>
      </c>
      <c r="X4" s="39">
        <v>9500</v>
      </c>
      <c r="Y4" s="39">
        <v>9500</v>
      </c>
      <c r="Z4" s="39">
        <v>9500</v>
      </c>
      <c r="AA4" s="39">
        <v>9500</v>
      </c>
      <c r="AB4" s="39">
        <v>9500</v>
      </c>
      <c r="AC4" s="39">
        <v>9500</v>
      </c>
      <c r="AD4" s="39">
        <v>9500</v>
      </c>
      <c r="AE4" s="39">
        <v>9500</v>
      </c>
      <c r="AF4" s="39">
        <v>9500</v>
      </c>
      <c r="AG4" s="39">
        <v>9500</v>
      </c>
      <c r="AH4" s="39">
        <v>9500</v>
      </c>
      <c r="AI4" s="39">
        <v>9500</v>
      </c>
      <c r="AJ4" s="39">
        <v>9500</v>
      </c>
      <c r="AK4" s="39">
        <v>9500</v>
      </c>
      <c r="AL4" s="39">
        <v>9500</v>
      </c>
      <c r="AM4" s="39">
        <v>9500</v>
      </c>
      <c r="AN4" s="39">
        <v>9500</v>
      </c>
      <c r="AO4" s="39">
        <v>9500</v>
      </c>
      <c r="AP4" s="39">
        <v>9500</v>
      </c>
      <c r="AQ4" s="39">
        <v>11500</v>
      </c>
      <c r="AR4" s="39">
        <v>11500</v>
      </c>
      <c r="AS4" s="39">
        <v>14000</v>
      </c>
      <c r="AT4" s="39">
        <v>14000</v>
      </c>
      <c r="AU4" s="39">
        <v>14000</v>
      </c>
      <c r="AV4" s="39">
        <v>13000</v>
      </c>
      <c r="AW4" s="39">
        <v>13000</v>
      </c>
      <c r="AX4" s="39">
        <v>0</v>
      </c>
      <c r="AY4" s="39">
        <v>0</v>
      </c>
      <c r="AZ4" s="39">
        <v>0</v>
      </c>
      <c r="BA4" s="39">
        <v>0</v>
      </c>
      <c r="BB4" s="39">
        <v>0</v>
      </c>
      <c r="BC4" s="39">
        <v>0</v>
      </c>
      <c r="BD4" s="39">
        <v>0</v>
      </c>
      <c r="BE4" s="39">
        <v>0</v>
      </c>
      <c r="BF4" s="39">
        <v>0</v>
      </c>
    </row>
    <row r="5" spans="1:58">
      <c r="A5" s="3" t="s">
        <v>21</v>
      </c>
      <c r="B5" s="39">
        <v>8750</v>
      </c>
      <c r="C5" s="39">
        <v>8750</v>
      </c>
      <c r="D5" s="39">
        <v>8750</v>
      </c>
      <c r="E5" s="39">
        <v>8750</v>
      </c>
      <c r="F5" s="39">
        <v>8750</v>
      </c>
      <c r="G5" s="39">
        <v>8750</v>
      </c>
      <c r="H5" s="39">
        <v>8750</v>
      </c>
      <c r="I5" s="39">
        <v>8750</v>
      </c>
      <c r="J5" s="39">
        <v>8750</v>
      </c>
      <c r="K5" s="39">
        <v>8750</v>
      </c>
      <c r="L5" s="39">
        <v>8750</v>
      </c>
      <c r="M5" s="39">
        <v>8750</v>
      </c>
      <c r="N5" s="39">
        <v>8750</v>
      </c>
      <c r="O5" s="39">
        <v>8750</v>
      </c>
      <c r="P5" s="39">
        <v>8750</v>
      </c>
      <c r="Q5" s="39">
        <v>8750</v>
      </c>
      <c r="R5" s="39">
        <v>8750</v>
      </c>
      <c r="S5" s="39">
        <v>8750</v>
      </c>
      <c r="T5" s="39">
        <v>8750</v>
      </c>
      <c r="U5" s="39">
        <v>8750</v>
      </c>
      <c r="V5" s="39">
        <v>8750</v>
      </c>
      <c r="W5" s="39">
        <v>8750</v>
      </c>
      <c r="X5" s="39">
        <v>8750</v>
      </c>
      <c r="Y5" s="39">
        <v>8750</v>
      </c>
      <c r="Z5" s="39">
        <v>8750</v>
      </c>
      <c r="AA5" s="39">
        <v>8750</v>
      </c>
      <c r="AB5" s="39">
        <v>8750</v>
      </c>
      <c r="AC5" s="39">
        <v>8750</v>
      </c>
      <c r="AD5" s="39">
        <v>8750</v>
      </c>
      <c r="AE5" s="39">
        <v>8750</v>
      </c>
      <c r="AF5" s="39">
        <v>8750</v>
      </c>
      <c r="AG5" s="39">
        <v>8750</v>
      </c>
      <c r="AH5" s="39">
        <v>8750</v>
      </c>
      <c r="AI5" s="39">
        <v>8750</v>
      </c>
      <c r="AJ5" s="39">
        <v>8750</v>
      </c>
      <c r="AK5" s="39">
        <v>8750</v>
      </c>
      <c r="AL5" s="39">
        <v>8750</v>
      </c>
      <c r="AM5" s="39">
        <v>8750</v>
      </c>
      <c r="AN5" s="39">
        <v>8750</v>
      </c>
      <c r="AO5" s="39">
        <v>8750</v>
      </c>
      <c r="AP5" s="39">
        <v>8750</v>
      </c>
      <c r="AQ5" s="39">
        <v>10000</v>
      </c>
      <c r="AR5" s="39">
        <v>10000</v>
      </c>
      <c r="AS5" s="39">
        <v>11100</v>
      </c>
      <c r="AT5" s="39">
        <v>11100</v>
      </c>
      <c r="AU5" s="39">
        <v>11100</v>
      </c>
      <c r="AV5" s="39">
        <v>11100</v>
      </c>
      <c r="AW5" s="39">
        <v>11100</v>
      </c>
      <c r="AX5" s="39">
        <v>0</v>
      </c>
      <c r="AY5" s="39">
        <v>0</v>
      </c>
      <c r="AZ5" s="39">
        <v>0</v>
      </c>
      <c r="BA5" s="39">
        <v>0</v>
      </c>
      <c r="BB5" s="39">
        <v>0</v>
      </c>
      <c r="BC5" s="39">
        <v>0</v>
      </c>
      <c r="BD5" s="39">
        <v>0</v>
      </c>
      <c r="BE5" s="39">
        <v>0</v>
      </c>
      <c r="BF5" s="39">
        <v>0</v>
      </c>
    </row>
    <row r="6" spans="1:58">
      <c r="A6" s="3" t="s">
        <v>22</v>
      </c>
      <c r="B6" s="39">
        <v>11000</v>
      </c>
      <c r="C6" s="39">
        <v>11000</v>
      </c>
      <c r="D6" s="39">
        <v>11000</v>
      </c>
      <c r="E6" s="39">
        <v>11000</v>
      </c>
      <c r="F6" s="39">
        <v>11000</v>
      </c>
      <c r="G6" s="39">
        <v>11000</v>
      </c>
      <c r="H6" s="39">
        <v>11000</v>
      </c>
      <c r="I6" s="39">
        <v>11000</v>
      </c>
      <c r="J6" s="39">
        <v>11000</v>
      </c>
      <c r="K6" s="39">
        <v>11000</v>
      </c>
      <c r="L6" s="39">
        <v>11000</v>
      </c>
      <c r="M6" s="39">
        <v>11000</v>
      </c>
      <c r="N6" s="39">
        <v>11000</v>
      </c>
      <c r="O6" s="39">
        <v>11000</v>
      </c>
      <c r="P6" s="39">
        <v>11000</v>
      </c>
      <c r="Q6" s="39">
        <v>11000</v>
      </c>
      <c r="R6" s="39">
        <v>11000</v>
      </c>
      <c r="S6" s="39">
        <v>11000</v>
      </c>
      <c r="T6" s="39">
        <v>11000</v>
      </c>
      <c r="U6" s="39">
        <v>11000</v>
      </c>
      <c r="V6" s="39">
        <v>11000</v>
      </c>
      <c r="W6" s="39">
        <v>11000</v>
      </c>
      <c r="X6" s="39">
        <v>11000</v>
      </c>
      <c r="Y6" s="39">
        <v>11000</v>
      </c>
      <c r="Z6" s="39">
        <v>11000</v>
      </c>
      <c r="AA6" s="39">
        <v>11000</v>
      </c>
      <c r="AB6" s="39">
        <v>11000</v>
      </c>
      <c r="AC6" s="39">
        <v>11000</v>
      </c>
      <c r="AD6" s="39">
        <v>11000</v>
      </c>
      <c r="AE6" s="39">
        <v>11000</v>
      </c>
      <c r="AF6" s="39">
        <v>11000</v>
      </c>
      <c r="AG6" s="39">
        <v>11000</v>
      </c>
      <c r="AH6" s="39">
        <v>11000</v>
      </c>
      <c r="AI6" s="39">
        <v>11000</v>
      </c>
      <c r="AJ6" s="39">
        <v>11000</v>
      </c>
      <c r="AK6" s="39">
        <v>11000</v>
      </c>
      <c r="AL6" s="39">
        <v>11000</v>
      </c>
      <c r="AM6" s="39">
        <v>11000</v>
      </c>
      <c r="AN6" s="39">
        <v>11000</v>
      </c>
      <c r="AO6" s="39">
        <v>11000</v>
      </c>
      <c r="AP6" s="39">
        <v>11000</v>
      </c>
      <c r="AQ6" s="39">
        <v>11000</v>
      </c>
      <c r="AR6" s="39">
        <v>12500</v>
      </c>
      <c r="AS6" s="39">
        <v>13000</v>
      </c>
      <c r="AT6" s="39">
        <v>13000</v>
      </c>
      <c r="AU6" s="39">
        <v>13000</v>
      </c>
      <c r="AV6" s="39">
        <v>13000</v>
      </c>
      <c r="AW6" s="39">
        <v>11000</v>
      </c>
      <c r="AX6" s="39">
        <v>0</v>
      </c>
      <c r="AY6" s="39">
        <v>0</v>
      </c>
      <c r="AZ6" s="39">
        <v>0</v>
      </c>
      <c r="BA6" s="39">
        <v>0</v>
      </c>
      <c r="BB6" s="39">
        <v>0</v>
      </c>
      <c r="BC6" s="39">
        <v>0</v>
      </c>
      <c r="BD6" s="39">
        <v>0</v>
      </c>
      <c r="BE6" s="39">
        <v>0</v>
      </c>
      <c r="BF6" s="39">
        <v>0</v>
      </c>
    </row>
    <row r="7" spans="1:58">
      <c r="A7" s="3" t="s">
        <v>23</v>
      </c>
      <c r="B7" s="39">
        <v>11000</v>
      </c>
      <c r="C7" s="39">
        <v>11000</v>
      </c>
      <c r="D7" s="39">
        <v>11000</v>
      </c>
      <c r="E7" s="39">
        <v>11000</v>
      </c>
      <c r="F7" s="39">
        <v>11000</v>
      </c>
      <c r="G7" s="39">
        <v>11000</v>
      </c>
      <c r="H7" s="39">
        <v>11000</v>
      </c>
      <c r="I7" s="39">
        <v>11000</v>
      </c>
      <c r="J7" s="39">
        <v>11000</v>
      </c>
      <c r="K7" s="39">
        <v>11000</v>
      </c>
      <c r="L7" s="39">
        <v>11000</v>
      </c>
      <c r="M7" s="39">
        <v>11000</v>
      </c>
      <c r="N7" s="39">
        <v>11000</v>
      </c>
      <c r="O7" s="39">
        <v>11000</v>
      </c>
      <c r="P7" s="39">
        <v>11000</v>
      </c>
      <c r="Q7" s="39">
        <v>11000</v>
      </c>
      <c r="R7" s="39">
        <v>11000</v>
      </c>
      <c r="S7" s="39">
        <v>11000</v>
      </c>
      <c r="T7" s="39">
        <v>11000</v>
      </c>
      <c r="U7" s="39">
        <v>11000</v>
      </c>
      <c r="V7" s="39">
        <v>11000</v>
      </c>
      <c r="W7" s="39">
        <v>11000</v>
      </c>
      <c r="X7" s="39">
        <v>11000</v>
      </c>
      <c r="Y7" s="39">
        <v>11000</v>
      </c>
      <c r="Z7" s="39">
        <v>11000</v>
      </c>
      <c r="AA7" s="39">
        <v>11000</v>
      </c>
      <c r="AB7" s="39">
        <v>11000</v>
      </c>
      <c r="AC7" s="39">
        <v>11000</v>
      </c>
      <c r="AD7" s="39">
        <v>11000</v>
      </c>
      <c r="AE7" s="39">
        <v>11000</v>
      </c>
      <c r="AF7" s="39">
        <v>11000</v>
      </c>
      <c r="AG7" s="39">
        <v>11000</v>
      </c>
      <c r="AH7" s="39">
        <v>11000</v>
      </c>
      <c r="AI7" s="39">
        <v>11000</v>
      </c>
      <c r="AJ7" s="39">
        <v>11000</v>
      </c>
      <c r="AK7" s="39">
        <v>11000</v>
      </c>
      <c r="AL7" s="39">
        <v>11000</v>
      </c>
      <c r="AM7" s="39">
        <v>11000</v>
      </c>
      <c r="AN7" s="39">
        <v>11000</v>
      </c>
      <c r="AO7" s="39">
        <v>11000</v>
      </c>
      <c r="AP7" s="39">
        <v>11000</v>
      </c>
      <c r="AQ7" s="39">
        <v>11000</v>
      </c>
      <c r="AR7" s="39">
        <v>12500</v>
      </c>
      <c r="AS7" s="39">
        <v>13000</v>
      </c>
      <c r="AT7" s="39">
        <v>13000</v>
      </c>
      <c r="AU7" s="39">
        <v>13000</v>
      </c>
      <c r="AV7" s="39">
        <v>13000</v>
      </c>
      <c r="AW7" s="39">
        <v>11000</v>
      </c>
      <c r="AX7" s="39">
        <v>0</v>
      </c>
      <c r="AY7" s="39">
        <v>0</v>
      </c>
      <c r="AZ7" s="39">
        <v>0</v>
      </c>
      <c r="BA7" s="39">
        <v>0</v>
      </c>
      <c r="BB7" s="39">
        <v>0</v>
      </c>
      <c r="BC7" s="39">
        <v>0</v>
      </c>
      <c r="BD7" s="39">
        <v>0</v>
      </c>
      <c r="BE7" s="39">
        <v>0</v>
      </c>
      <c r="BF7" s="39">
        <v>0</v>
      </c>
    </row>
    <row r="8" spans="1:58">
      <c r="A8" s="3" t="s">
        <v>24</v>
      </c>
      <c r="B8" s="39">
        <v>12600</v>
      </c>
      <c r="C8" s="39">
        <v>12600</v>
      </c>
      <c r="D8" s="39">
        <v>12600</v>
      </c>
      <c r="E8" s="39">
        <v>12600</v>
      </c>
      <c r="F8" s="39">
        <v>12600</v>
      </c>
      <c r="G8" s="39">
        <v>12600</v>
      </c>
      <c r="H8" s="39">
        <v>12600</v>
      </c>
      <c r="I8" s="39">
        <v>12600</v>
      </c>
      <c r="J8" s="39">
        <v>12600</v>
      </c>
      <c r="K8" s="39">
        <v>12600</v>
      </c>
      <c r="L8" s="39">
        <v>12600</v>
      </c>
      <c r="M8" s="39">
        <v>12600</v>
      </c>
      <c r="N8" s="39">
        <v>12600</v>
      </c>
      <c r="O8" s="39">
        <v>12600</v>
      </c>
      <c r="P8" s="39">
        <v>12600</v>
      </c>
      <c r="Q8" s="39">
        <v>12600</v>
      </c>
      <c r="R8" s="39">
        <v>12600</v>
      </c>
      <c r="S8" s="39">
        <v>12600</v>
      </c>
      <c r="T8" s="39">
        <v>12600</v>
      </c>
      <c r="U8" s="39">
        <v>12600</v>
      </c>
      <c r="V8" s="39">
        <v>12600</v>
      </c>
      <c r="W8" s="39">
        <v>12600</v>
      </c>
      <c r="X8" s="39">
        <v>12600</v>
      </c>
      <c r="Y8" s="39">
        <v>12600</v>
      </c>
      <c r="Z8" s="39">
        <v>12600</v>
      </c>
      <c r="AA8" s="39">
        <v>12600</v>
      </c>
      <c r="AB8" s="39">
        <v>12600</v>
      </c>
      <c r="AC8" s="39">
        <v>12600</v>
      </c>
      <c r="AD8" s="39">
        <v>12600</v>
      </c>
      <c r="AE8" s="39">
        <v>12600</v>
      </c>
      <c r="AF8" s="39">
        <v>12600</v>
      </c>
      <c r="AG8" s="39">
        <v>12600</v>
      </c>
      <c r="AH8" s="39">
        <v>12600</v>
      </c>
      <c r="AI8" s="39">
        <v>12600</v>
      </c>
      <c r="AJ8" s="39">
        <v>12600</v>
      </c>
      <c r="AK8" s="39">
        <v>12600</v>
      </c>
      <c r="AL8" s="39">
        <v>12600</v>
      </c>
      <c r="AM8" s="39">
        <v>12600</v>
      </c>
      <c r="AN8" s="39">
        <v>12600</v>
      </c>
      <c r="AO8" s="39">
        <v>14250</v>
      </c>
      <c r="AP8" s="39">
        <v>14250</v>
      </c>
      <c r="AQ8" s="39">
        <v>14250</v>
      </c>
      <c r="AR8" s="39">
        <v>14250</v>
      </c>
      <c r="AS8" s="39">
        <v>14600</v>
      </c>
      <c r="AT8" s="39">
        <v>14600</v>
      </c>
      <c r="AU8" s="39">
        <v>14600</v>
      </c>
      <c r="AV8" s="39">
        <v>14600</v>
      </c>
      <c r="AW8" s="39">
        <v>14600</v>
      </c>
      <c r="AX8" s="39">
        <v>0</v>
      </c>
      <c r="AY8" s="39">
        <v>0</v>
      </c>
      <c r="AZ8" s="39">
        <v>0</v>
      </c>
      <c r="BA8" s="39">
        <v>0</v>
      </c>
      <c r="BB8" s="39">
        <v>0</v>
      </c>
      <c r="BC8" s="39">
        <v>0</v>
      </c>
      <c r="BD8" s="39">
        <v>0</v>
      </c>
      <c r="BE8" s="39">
        <v>0</v>
      </c>
      <c r="BF8" s="39">
        <v>0</v>
      </c>
    </row>
    <row r="9" spans="1:58">
      <c r="A9" s="3" t="s">
        <v>25</v>
      </c>
      <c r="B9" s="39">
        <v>9500</v>
      </c>
      <c r="C9" s="39">
        <v>9500</v>
      </c>
      <c r="D9" s="39">
        <v>9500</v>
      </c>
      <c r="E9" s="39">
        <v>9500</v>
      </c>
      <c r="F9" s="39">
        <v>9500</v>
      </c>
      <c r="G9" s="39">
        <v>9500</v>
      </c>
      <c r="H9" s="39">
        <v>9500</v>
      </c>
      <c r="I9" s="39">
        <v>9500</v>
      </c>
      <c r="J9" s="39">
        <v>9500</v>
      </c>
      <c r="K9" s="39">
        <v>9500</v>
      </c>
      <c r="L9" s="39">
        <v>9500</v>
      </c>
      <c r="M9" s="39">
        <v>9500</v>
      </c>
      <c r="N9" s="39">
        <v>9500</v>
      </c>
      <c r="O9" s="39">
        <v>9500</v>
      </c>
      <c r="P9" s="39">
        <v>9500</v>
      </c>
      <c r="Q9" s="39">
        <v>9500</v>
      </c>
      <c r="R9" s="39">
        <v>9500</v>
      </c>
      <c r="S9" s="39">
        <v>9500</v>
      </c>
      <c r="T9" s="39">
        <v>9500</v>
      </c>
      <c r="U9" s="39">
        <v>9500</v>
      </c>
      <c r="V9" s="39">
        <v>9500</v>
      </c>
      <c r="W9" s="39">
        <v>9500</v>
      </c>
      <c r="X9" s="39">
        <v>9500</v>
      </c>
      <c r="Y9" s="39">
        <v>9500</v>
      </c>
      <c r="Z9" s="39">
        <v>9500</v>
      </c>
      <c r="AA9" s="39">
        <v>9500</v>
      </c>
      <c r="AB9" s="39">
        <v>9500</v>
      </c>
      <c r="AC9" s="39">
        <v>9500</v>
      </c>
      <c r="AD9" s="39">
        <v>9500</v>
      </c>
      <c r="AE9" s="39">
        <v>9500</v>
      </c>
      <c r="AF9" s="39">
        <v>9500</v>
      </c>
      <c r="AG9" s="39">
        <v>9500</v>
      </c>
      <c r="AH9" s="39">
        <v>9500</v>
      </c>
      <c r="AI9" s="39">
        <v>9500</v>
      </c>
      <c r="AJ9" s="39">
        <v>9500</v>
      </c>
      <c r="AK9" s="39">
        <v>9500</v>
      </c>
      <c r="AL9" s="39">
        <v>9500</v>
      </c>
      <c r="AM9" s="39">
        <v>9500</v>
      </c>
      <c r="AN9" s="39">
        <v>9500</v>
      </c>
      <c r="AO9" s="39">
        <v>9500</v>
      </c>
      <c r="AP9" s="39">
        <v>9500</v>
      </c>
      <c r="AQ9" s="39">
        <v>11500</v>
      </c>
      <c r="AR9" s="39">
        <v>11500</v>
      </c>
      <c r="AS9" s="39">
        <v>14000</v>
      </c>
      <c r="AT9" s="39">
        <v>14000</v>
      </c>
      <c r="AU9" s="39">
        <v>14000</v>
      </c>
      <c r="AV9" s="39">
        <v>13000</v>
      </c>
      <c r="AW9" s="39">
        <v>13000</v>
      </c>
      <c r="AX9" s="39">
        <v>0</v>
      </c>
      <c r="AY9" s="39">
        <v>0</v>
      </c>
      <c r="AZ9" s="39">
        <v>0</v>
      </c>
      <c r="BA9" s="39">
        <v>0</v>
      </c>
      <c r="BB9" s="39">
        <v>0</v>
      </c>
      <c r="BC9" s="39">
        <v>0</v>
      </c>
      <c r="BD9" s="39">
        <v>0</v>
      </c>
      <c r="BE9" s="39">
        <v>0</v>
      </c>
      <c r="BF9" s="39">
        <v>0</v>
      </c>
    </row>
    <row r="10" spans="1:58">
      <c r="A10" s="3" t="s">
        <v>26</v>
      </c>
      <c r="B10" s="39">
        <v>21375</v>
      </c>
      <c r="C10" s="39">
        <v>21375</v>
      </c>
      <c r="D10" s="39">
        <v>21375</v>
      </c>
      <c r="E10" s="39">
        <v>21375</v>
      </c>
      <c r="F10" s="39">
        <v>21375</v>
      </c>
      <c r="G10" s="39">
        <v>21375</v>
      </c>
      <c r="H10" s="39">
        <v>21375</v>
      </c>
      <c r="I10" s="39">
        <v>21375</v>
      </c>
      <c r="J10" s="39">
        <v>21375</v>
      </c>
      <c r="K10" s="39">
        <v>21375</v>
      </c>
      <c r="L10" s="39">
        <v>21375</v>
      </c>
      <c r="M10" s="39">
        <v>21375</v>
      </c>
      <c r="N10" s="39">
        <v>21375</v>
      </c>
      <c r="O10" s="39">
        <v>21375</v>
      </c>
      <c r="P10" s="39">
        <v>21375</v>
      </c>
      <c r="Q10" s="39">
        <v>21375</v>
      </c>
      <c r="R10" s="39">
        <v>21375</v>
      </c>
      <c r="S10" s="39">
        <v>21375</v>
      </c>
      <c r="T10" s="39">
        <v>21375</v>
      </c>
      <c r="U10" s="39">
        <v>21375</v>
      </c>
      <c r="V10" s="39">
        <v>21375</v>
      </c>
      <c r="W10" s="39">
        <v>21375</v>
      </c>
      <c r="X10" s="39">
        <v>21375</v>
      </c>
      <c r="Y10" s="39">
        <v>21375</v>
      </c>
      <c r="Z10" s="39">
        <v>21375</v>
      </c>
      <c r="AA10" s="39">
        <v>21375</v>
      </c>
      <c r="AB10" s="39">
        <v>21375</v>
      </c>
      <c r="AC10" s="39">
        <v>21375</v>
      </c>
      <c r="AD10" s="39">
        <v>21375</v>
      </c>
      <c r="AE10" s="39">
        <v>21375</v>
      </c>
      <c r="AF10" s="39">
        <v>21375</v>
      </c>
      <c r="AG10" s="39">
        <v>21375</v>
      </c>
      <c r="AH10" s="39">
        <v>21375</v>
      </c>
      <c r="AI10" s="39">
        <v>21375</v>
      </c>
      <c r="AJ10" s="39">
        <v>21375</v>
      </c>
      <c r="AK10" s="39">
        <v>21375</v>
      </c>
      <c r="AL10" s="39">
        <v>21375</v>
      </c>
      <c r="AM10" s="39">
        <v>21375</v>
      </c>
      <c r="AN10" s="39">
        <v>21375</v>
      </c>
      <c r="AO10" s="39">
        <v>23000</v>
      </c>
      <c r="AP10" s="39">
        <v>23000</v>
      </c>
      <c r="AQ10" s="39">
        <v>23000</v>
      </c>
      <c r="AR10" s="39">
        <v>23000</v>
      </c>
      <c r="AS10" s="39">
        <v>23200</v>
      </c>
      <c r="AT10" s="39">
        <v>23200</v>
      </c>
      <c r="AU10" s="39">
        <v>23200</v>
      </c>
      <c r="AV10" s="39">
        <v>23200</v>
      </c>
      <c r="AW10" s="39">
        <v>23200</v>
      </c>
      <c r="AX10" s="39">
        <v>0</v>
      </c>
      <c r="AY10" s="39">
        <v>0</v>
      </c>
      <c r="AZ10" s="39">
        <v>0</v>
      </c>
      <c r="BA10" s="39">
        <v>0</v>
      </c>
      <c r="BB10" s="39">
        <v>0</v>
      </c>
      <c r="BC10" s="39">
        <v>0</v>
      </c>
      <c r="BD10" s="39">
        <v>0</v>
      </c>
      <c r="BE10" s="39">
        <v>0</v>
      </c>
      <c r="BF10" s="39">
        <v>0</v>
      </c>
    </row>
    <row r="11" spans="1:58">
      <c r="A11" s="3" t="s">
        <v>27</v>
      </c>
      <c r="B11" s="39">
        <v>9500</v>
      </c>
      <c r="C11" s="39">
        <v>9500</v>
      </c>
      <c r="D11" s="39">
        <v>9500</v>
      </c>
      <c r="E11" s="39">
        <v>9500</v>
      </c>
      <c r="F11" s="39">
        <v>9500</v>
      </c>
      <c r="G11" s="39">
        <v>9500</v>
      </c>
      <c r="H11" s="39">
        <v>9500</v>
      </c>
      <c r="I11" s="39">
        <v>9500</v>
      </c>
      <c r="J11" s="39">
        <v>9500</v>
      </c>
      <c r="K11" s="39">
        <v>9500</v>
      </c>
      <c r="L11" s="39">
        <v>9500</v>
      </c>
      <c r="M11" s="39">
        <v>9500</v>
      </c>
      <c r="N11" s="39">
        <v>9500</v>
      </c>
      <c r="O11" s="39">
        <v>9500</v>
      </c>
      <c r="P11" s="39">
        <v>9500</v>
      </c>
      <c r="Q11" s="39">
        <v>9500</v>
      </c>
      <c r="R11" s="39">
        <v>9500</v>
      </c>
      <c r="S11" s="39">
        <v>9500</v>
      </c>
      <c r="T11" s="39">
        <v>9500</v>
      </c>
      <c r="U11" s="39">
        <v>9500</v>
      </c>
      <c r="V11" s="39">
        <v>9500</v>
      </c>
      <c r="W11" s="39">
        <v>9500</v>
      </c>
      <c r="X11" s="39">
        <v>9500</v>
      </c>
      <c r="Y11" s="39">
        <v>9500</v>
      </c>
      <c r="Z11" s="39">
        <v>9500</v>
      </c>
      <c r="AA11" s="39">
        <v>9500</v>
      </c>
      <c r="AB11" s="39">
        <v>9500</v>
      </c>
      <c r="AC11" s="39">
        <v>9500</v>
      </c>
      <c r="AD11" s="39">
        <v>9500</v>
      </c>
      <c r="AE11" s="39">
        <v>9500</v>
      </c>
      <c r="AF11" s="39">
        <v>9500</v>
      </c>
      <c r="AG11" s="39">
        <v>9500</v>
      </c>
      <c r="AH11" s="39">
        <v>9500</v>
      </c>
      <c r="AI11" s="39">
        <v>9500</v>
      </c>
      <c r="AJ11" s="39">
        <v>9500</v>
      </c>
      <c r="AK11" s="39">
        <v>9500</v>
      </c>
      <c r="AL11" s="39">
        <v>9500</v>
      </c>
      <c r="AM11" s="39">
        <v>9500</v>
      </c>
      <c r="AN11" s="39">
        <v>9500</v>
      </c>
      <c r="AO11" s="39">
        <v>11500</v>
      </c>
      <c r="AP11" s="39">
        <v>11500</v>
      </c>
      <c r="AQ11" s="39">
        <v>11500</v>
      </c>
      <c r="AR11" s="39">
        <v>11500</v>
      </c>
      <c r="AS11" s="39">
        <v>13400</v>
      </c>
      <c r="AT11" s="39">
        <v>13400</v>
      </c>
      <c r="AU11" s="39">
        <v>13400</v>
      </c>
      <c r="AV11" s="39">
        <v>13400</v>
      </c>
      <c r="AW11" s="39">
        <v>13400</v>
      </c>
      <c r="AX11" s="39">
        <v>0</v>
      </c>
      <c r="AY11" s="39">
        <v>0</v>
      </c>
      <c r="AZ11" s="39">
        <v>0</v>
      </c>
      <c r="BA11" s="39">
        <v>0</v>
      </c>
      <c r="BB11" s="39">
        <v>0</v>
      </c>
      <c r="BC11" s="39">
        <v>0</v>
      </c>
      <c r="BD11" s="39">
        <v>0</v>
      </c>
      <c r="BE11" s="39">
        <v>0</v>
      </c>
      <c r="BF11" s="39">
        <v>0</v>
      </c>
    </row>
    <row r="12" spans="1:58">
      <c r="A12" s="3" t="s">
        <v>28</v>
      </c>
      <c r="B12" s="39">
        <v>17500</v>
      </c>
      <c r="C12" s="39">
        <v>17500</v>
      </c>
      <c r="D12" s="39">
        <v>17500</v>
      </c>
      <c r="E12" s="39">
        <v>17500</v>
      </c>
      <c r="F12" s="39">
        <v>17500</v>
      </c>
      <c r="G12" s="39">
        <v>17500</v>
      </c>
      <c r="H12" s="39">
        <v>17500</v>
      </c>
      <c r="I12" s="39">
        <v>17500</v>
      </c>
      <c r="J12" s="39">
        <v>17500</v>
      </c>
      <c r="K12" s="39">
        <v>17500</v>
      </c>
      <c r="L12" s="39">
        <v>17500</v>
      </c>
      <c r="M12" s="39">
        <v>17500</v>
      </c>
      <c r="N12" s="39">
        <v>17500</v>
      </c>
      <c r="O12" s="39">
        <v>17500</v>
      </c>
      <c r="P12" s="39">
        <v>17500</v>
      </c>
      <c r="Q12" s="39">
        <v>17500</v>
      </c>
      <c r="R12" s="39">
        <v>17500</v>
      </c>
      <c r="S12" s="39">
        <v>17500</v>
      </c>
      <c r="T12" s="39">
        <v>17500</v>
      </c>
      <c r="U12" s="39">
        <v>17500</v>
      </c>
      <c r="V12" s="39">
        <v>17500</v>
      </c>
      <c r="W12" s="39">
        <v>17500</v>
      </c>
      <c r="X12" s="39">
        <v>17500</v>
      </c>
      <c r="Y12" s="39">
        <v>17500</v>
      </c>
      <c r="Z12" s="39">
        <v>17500</v>
      </c>
      <c r="AA12" s="39">
        <v>17500</v>
      </c>
      <c r="AB12" s="39">
        <v>17500</v>
      </c>
      <c r="AC12" s="39">
        <v>17500</v>
      </c>
      <c r="AD12" s="39">
        <v>17500</v>
      </c>
      <c r="AE12" s="39">
        <v>17500</v>
      </c>
      <c r="AF12" s="39">
        <v>17500</v>
      </c>
      <c r="AG12" s="39">
        <v>17500</v>
      </c>
      <c r="AH12" s="39">
        <v>17500</v>
      </c>
      <c r="AI12" s="39">
        <v>17500</v>
      </c>
      <c r="AJ12" s="39">
        <v>17500</v>
      </c>
      <c r="AK12" s="39">
        <v>17500</v>
      </c>
      <c r="AL12" s="39">
        <v>17500</v>
      </c>
      <c r="AM12" s="39">
        <v>17500</v>
      </c>
      <c r="AN12" s="39">
        <v>17500</v>
      </c>
      <c r="AO12" s="39">
        <v>17500</v>
      </c>
      <c r="AP12" s="39">
        <v>17500</v>
      </c>
      <c r="AQ12" s="39">
        <v>23000</v>
      </c>
      <c r="AR12" s="39">
        <v>23000</v>
      </c>
      <c r="AS12" s="39">
        <v>26860</v>
      </c>
      <c r="AT12" s="39">
        <v>26860</v>
      </c>
      <c r="AU12" s="39">
        <v>26860</v>
      </c>
      <c r="AV12" s="39">
        <v>26860</v>
      </c>
      <c r="AW12" s="39">
        <v>26860</v>
      </c>
      <c r="AX12" s="39">
        <v>0</v>
      </c>
      <c r="AY12" s="39">
        <v>0</v>
      </c>
      <c r="AZ12" s="39">
        <v>0</v>
      </c>
      <c r="BA12" s="39">
        <v>0</v>
      </c>
      <c r="BB12" s="39">
        <v>0</v>
      </c>
      <c r="BC12" s="39">
        <v>0</v>
      </c>
      <c r="BD12" s="39">
        <v>0</v>
      </c>
      <c r="BE12" s="39">
        <v>0</v>
      </c>
      <c r="BF12" s="39">
        <v>0</v>
      </c>
    </row>
    <row r="13" spans="1:58">
      <c r="A13" s="3" t="s">
        <v>29</v>
      </c>
      <c r="B13" s="39">
        <v>11250</v>
      </c>
      <c r="C13" s="39">
        <v>11250</v>
      </c>
      <c r="D13" s="39">
        <v>11250</v>
      </c>
      <c r="E13" s="39">
        <v>11250</v>
      </c>
      <c r="F13" s="39">
        <v>11250</v>
      </c>
      <c r="G13" s="39">
        <v>11250</v>
      </c>
      <c r="H13" s="39">
        <v>11250</v>
      </c>
      <c r="I13" s="39">
        <v>11250</v>
      </c>
      <c r="J13" s="39">
        <v>11250</v>
      </c>
      <c r="K13" s="39">
        <v>11250</v>
      </c>
      <c r="L13" s="39">
        <v>11250</v>
      </c>
      <c r="M13" s="39">
        <v>11250</v>
      </c>
      <c r="N13" s="39">
        <v>11250</v>
      </c>
      <c r="O13" s="39">
        <v>11250</v>
      </c>
      <c r="P13" s="39">
        <v>11250</v>
      </c>
      <c r="Q13" s="39">
        <v>11250</v>
      </c>
      <c r="R13" s="39">
        <v>11250</v>
      </c>
      <c r="S13" s="39">
        <v>11250</v>
      </c>
      <c r="T13" s="39">
        <v>11250</v>
      </c>
      <c r="U13" s="39">
        <v>11250</v>
      </c>
      <c r="V13" s="39">
        <v>11250</v>
      </c>
      <c r="W13" s="39">
        <v>11250</v>
      </c>
      <c r="X13" s="39">
        <v>11250</v>
      </c>
      <c r="Y13" s="39">
        <v>11250</v>
      </c>
      <c r="Z13" s="39">
        <v>11250</v>
      </c>
      <c r="AA13" s="39">
        <v>11250</v>
      </c>
      <c r="AB13" s="39">
        <v>11250</v>
      </c>
      <c r="AC13" s="39">
        <v>11250</v>
      </c>
      <c r="AD13" s="39">
        <v>11250</v>
      </c>
      <c r="AE13" s="39">
        <v>11250</v>
      </c>
      <c r="AF13" s="39">
        <v>11250</v>
      </c>
      <c r="AG13" s="39">
        <v>11250</v>
      </c>
      <c r="AH13" s="39">
        <v>11250</v>
      </c>
      <c r="AI13" s="39">
        <v>11250</v>
      </c>
      <c r="AJ13" s="39">
        <v>11250</v>
      </c>
      <c r="AK13" s="39">
        <v>11250</v>
      </c>
      <c r="AL13" s="39">
        <v>11250</v>
      </c>
      <c r="AM13" s="39">
        <v>11250</v>
      </c>
      <c r="AN13" s="39">
        <v>11250</v>
      </c>
      <c r="AO13" s="39">
        <v>11250</v>
      </c>
      <c r="AP13" s="39">
        <v>11250</v>
      </c>
      <c r="AQ13" s="39">
        <v>13000</v>
      </c>
      <c r="AR13" s="39">
        <v>13000</v>
      </c>
      <c r="AS13" s="39">
        <v>14900</v>
      </c>
      <c r="AT13" s="39">
        <v>14900</v>
      </c>
      <c r="AU13" s="39">
        <v>14900</v>
      </c>
      <c r="AV13" s="39">
        <v>14900</v>
      </c>
      <c r="AW13" s="39">
        <v>14900</v>
      </c>
      <c r="AX13" s="39">
        <v>0</v>
      </c>
      <c r="AY13" s="39">
        <v>0</v>
      </c>
      <c r="AZ13" s="39">
        <v>0</v>
      </c>
      <c r="BA13" s="39">
        <v>0</v>
      </c>
      <c r="BB13" s="39">
        <v>0</v>
      </c>
      <c r="BC13" s="39">
        <v>0</v>
      </c>
      <c r="BD13" s="39">
        <v>0</v>
      </c>
      <c r="BE13" s="39">
        <v>0</v>
      </c>
      <c r="BF13" s="39">
        <v>0</v>
      </c>
    </row>
    <row r="14" spans="1:58">
      <c r="A14" s="3" t="s">
        <v>30</v>
      </c>
      <c r="B14" s="39">
        <v>9500</v>
      </c>
      <c r="C14" s="39">
        <v>9500</v>
      </c>
      <c r="D14" s="39">
        <v>9500</v>
      </c>
      <c r="E14" s="39">
        <v>9500</v>
      </c>
      <c r="F14" s="39">
        <v>9500</v>
      </c>
      <c r="G14" s="39">
        <v>9500</v>
      </c>
      <c r="H14" s="39">
        <v>9500</v>
      </c>
      <c r="I14" s="39">
        <v>9500</v>
      </c>
      <c r="J14" s="39">
        <v>9500</v>
      </c>
      <c r="K14" s="39">
        <v>9500</v>
      </c>
      <c r="L14" s="39">
        <v>9500</v>
      </c>
      <c r="M14" s="39">
        <v>9500</v>
      </c>
      <c r="N14" s="39">
        <v>9500</v>
      </c>
      <c r="O14" s="39">
        <v>9500</v>
      </c>
      <c r="P14" s="39">
        <v>9500</v>
      </c>
      <c r="Q14" s="39">
        <v>9500</v>
      </c>
      <c r="R14" s="39">
        <v>9500</v>
      </c>
      <c r="S14" s="39">
        <v>9500</v>
      </c>
      <c r="T14" s="39">
        <v>9500</v>
      </c>
      <c r="U14" s="39">
        <v>9500</v>
      </c>
      <c r="V14" s="39">
        <v>9500</v>
      </c>
      <c r="W14" s="39">
        <v>9500</v>
      </c>
      <c r="X14" s="39">
        <v>9500</v>
      </c>
      <c r="Y14" s="39">
        <v>9500</v>
      </c>
      <c r="Z14" s="39">
        <v>9500</v>
      </c>
      <c r="AA14" s="39">
        <v>9500</v>
      </c>
      <c r="AB14" s="39">
        <v>9500</v>
      </c>
      <c r="AC14" s="39">
        <v>9500</v>
      </c>
      <c r="AD14" s="39">
        <v>9500</v>
      </c>
      <c r="AE14" s="39">
        <v>9500</v>
      </c>
      <c r="AF14" s="39">
        <v>9500</v>
      </c>
      <c r="AG14" s="39">
        <v>9500</v>
      </c>
      <c r="AH14" s="39">
        <v>9500</v>
      </c>
      <c r="AI14" s="39">
        <v>9500</v>
      </c>
      <c r="AJ14" s="39">
        <v>9500</v>
      </c>
      <c r="AK14" s="39">
        <v>9500</v>
      </c>
      <c r="AL14" s="39">
        <v>9500</v>
      </c>
      <c r="AM14" s="39">
        <v>9500</v>
      </c>
      <c r="AN14" s="39">
        <v>9500</v>
      </c>
      <c r="AO14" s="39">
        <v>9500</v>
      </c>
      <c r="AP14" s="39">
        <v>9500</v>
      </c>
      <c r="AQ14" s="39">
        <v>11500</v>
      </c>
      <c r="AR14" s="39">
        <v>11500</v>
      </c>
      <c r="AS14" s="39">
        <v>14000</v>
      </c>
      <c r="AT14" s="39">
        <v>14000</v>
      </c>
      <c r="AU14" s="39">
        <v>14000</v>
      </c>
      <c r="AV14" s="39">
        <v>13000</v>
      </c>
      <c r="AW14" s="39">
        <v>13000</v>
      </c>
      <c r="AX14" s="39">
        <v>0</v>
      </c>
      <c r="AY14" s="39">
        <v>0</v>
      </c>
      <c r="AZ14" s="39">
        <v>0</v>
      </c>
      <c r="BA14" s="39">
        <v>0</v>
      </c>
      <c r="BB14" s="39">
        <v>0</v>
      </c>
      <c r="BC14" s="39">
        <v>0</v>
      </c>
      <c r="BD14" s="39">
        <v>0</v>
      </c>
      <c r="BE14" s="39">
        <v>0</v>
      </c>
      <c r="BF14" s="39">
        <v>0</v>
      </c>
    </row>
    <row r="15" spans="1:58">
      <c r="A15" s="3" t="s">
        <v>31</v>
      </c>
      <c r="B15" s="39">
        <v>13750</v>
      </c>
      <c r="C15" s="39">
        <v>13750</v>
      </c>
      <c r="D15" s="39">
        <v>13750</v>
      </c>
      <c r="E15" s="39">
        <v>13750</v>
      </c>
      <c r="F15" s="39">
        <v>13750</v>
      </c>
      <c r="G15" s="39">
        <v>13750</v>
      </c>
      <c r="H15" s="39">
        <v>13750</v>
      </c>
      <c r="I15" s="39">
        <v>13750</v>
      </c>
      <c r="J15" s="39">
        <v>13750</v>
      </c>
      <c r="K15" s="39">
        <v>13750</v>
      </c>
      <c r="L15" s="39">
        <v>13750</v>
      </c>
      <c r="M15" s="39">
        <v>13750</v>
      </c>
      <c r="N15" s="39">
        <v>13750</v>
      </c>
      <c r="O15" s="39">
        <v>13750</v>
      </c>
      <c r="P15" s="39">
        <v>13750</v>
      </c>
      <c r="Q15" s="39">
        <v>13750</v>
      </c>
      <c r="R15" s="39">
        <v>13750</v>
      </c>
      <c r="S15" s="39">
        <v>13750</v>
      </c>
      <c r="T15" s="39">
        <v>13750</v>
      </c>
      <c r="U15" s="39">
        <v>13750</v>
      </c>
      <c r="V15" s="39">
        <v>13750</v>
      </c>
      <c r="W15" s="39">
        <v>13750</v>
      </c>
      <c r="X15" s="39">
        <v>13750</v>
      </c>
      <c r="Y15" s="39">
        <v>13750</v>
      </c>
      <c r="Z15" s="39">
        <v>13750</v>
      </c>
      <c r="AA15" s="39">
        <v>13750</v>
      </c>
      <c r="AB15" s="39">
        <v>13750</v>
      </c>
      <c r="AC15" s="39">
        <v>13750</v>
      </c>
      <c r="AD15" s="39">
        <v>13750</v>
      </c>
      <c r="AE15" s="39">
        <v>13750</v>
      </c>
      <c r="AF15" s="39">
        <v>13750</v>
      </c>
      <c r="AG15" s="39">
        <v>13750</v>
      </c>
      <c r="AH15" s="39">
        <v>13750</v>
      </c>
      <c r="AI15" s="39">
        <v>13750</v>
      </c>
      <c r="AJ15" s="39">
        <v>13750</v>
      </c>
      <c r="AK15" s="39">
        <v>13750</v>
      </c>
      <c r="AL15" s="39">
        <v>13750</v>
      </c>
      <c r="AM15" s="39">
        <v>13750</v>
      </c>
      <c r="AN15" s="39">
        <v>13750</v>
      </c>
      <c r="AO15" s="39">
        <v>15000</v>
      </c>
      <c r="AP15" s="39">
        <v>15000</v>
      </c>
      <c r="AQ15" s="39">
        <v>15000</v>
      </c>
      <c r="AR15" s="39">
        <v>15000</v>
      </c>
      <c r="AS15" s="39">
        <v>15000</v>
      </c>
      <c r="AT15" s="39">
        <v>15000</v>
      </c>
      <c r="AU15" s="39">
        <v>16000</v>
      </c>
      <c r="AV15" s="39">
        <v>15000</v>
      </c>
      <c r="AW15" s="39">
        <v>15000</v>
      </c>
      <c r="AX15" s="39">
        <v>0</v>
      </c>
      <c r="AY15" s="39">
        <v>0</v>
      </c>
      <c r="AZ15" s="39">
        <v>0</v>
      </c>
      <c r="BA15" s="39">
        <v>0</v>
      </c>
      <c r="BB15" s="39">
        <v>0</v>
      </c>
      <c r="BC15" s="39">
        <v>0</v>
      </c>
      <c r="BD15" s="39">
        <v>0</v>
      </c>
      <c r="BE15" s="39">
        <v>0</v>
      </c>
      <c r="BF15" s="39">
        <v>0</v>
      </c>
    </row>
    <row r="16" spans="1:58">
      <c r="A16" s="3" t="s">
        <v>32</v>
      </c>
      <c r="B16" s="39">
        <v>11250</v>
      </c>
      <c r="C16" s="39">
        <v>11250</v>
      </c>
      <c r="D16" s="39">
        <v>11250</v>
      </c>
      <c r="E16" s="39">
        <v>11250</v>
      </c>
      <c r="F16" s="39">
        <v>11250</v>
      </c>
      <c r="G16" s="39">
        <v>11250</v>
      </c>
      <c r="H16" s="39">
        <v>11250</v>
      </c>
      <c r="I16" s="39">
        <v>11250</v>
      </c>
      <c r="J16" s="39">
        <v>11250</v>
      </c>
      <c r="K16" s="39">
        <v>11250</v>
      </c>
      <c r="L16" s="39">
        <v>11250</v>
      </c>
      <c r="M16" s="39">
        <v>11250</v>
      </c>
      <c r="N16" s="39">
        <v>11250</v>
      </c>
      <c r="O16" s="39">
        <v>11250</v>
      </c>
      <c r="P16" s="39">
        <v>11250</v>
      </c>
      <c r="Q16" s="39">
        <v>11250</v>
      </c>
      <c r="R16" s="39">
        <v>11250</v>
      </c>
      <c r="S16" s="39">
        <v>11250</v>
      </c>
      <c r="T16" s="39">
        <v>11250</v>
      </c>
      <c r="U16" s="39">
        <v>11250</v>
      </c>
      <c r="V16" s="39">
        <v>11250</v>
      </c>
      <c r="W16" s="39">
        <v>11250</v>
      </c>
      <c r="X16" s="39">
        <v>11250</v>
      </c>
      <c r="Y16" s="39">
        <v>11250</v>
      </c>
      <c r="Z16" s="39">
        <v>11250</v>
      </c>
      <c r="AA16" s="39">
        <v>11250</v>
      </c>
      <c r="AB16" s="39">
        <v>11250</v>
      </c>
      <c r="AC16" s="39">
        <v>11250</v>
      </c>
      <c r="AD16" s="39">
        <v>11250</v>
      </c>
      <c r="AE16" s="39">
        <v>11250</v>
      </c>
      <c r="AF16" s="39">
        <v>11250</v>
      </c>
      <c r="AG16" s="39">
        <v>11250</v>
      </c>
      <c r="AH16" s="39">
        <v>11250</v>
      </c>
      <c r="AI16" s="39">
        <v>11250</v>
      </c>
      <c r="AJ16" s="39">
        <v>11250</v>
      </c>
      <c r="AK16" s="39">
        <v>11250</v>
      </c>
      <c r="AL16" s="39">
        <v>11250</v>
      </c>
      <c r="AM16" s="39">
        <v>11250</v>
      </c>
      <c r="AN16" s="39">
        <v>11250</v>
      </c>
      <c r="AO16" s="39">
        <v>11250</v>
      </c>
      <c r="AP16" s="39">
        <v>11250</v>
      </c>
      <c r="AQ16" s="39">
        <v>13000</v>
      </c>
      <c r="AR16" s="39">
        <v>13000</v>
      </c>
      <c r="AS16" s="39">
        <v>14900</v>
      </c>
      <c r="AT16" s="39">
        <v>14900</v>
      </c>
      <c r="AU16" s="39">
        <v>14900</v>
      </c>
      <c r="AV16" s="39">
        <v>14900</v>
      </c>
      <c r="AW16" s="39">
        <v>14900</v>
      </c>
      <c r="AX16" s="39">
        <v>0</v>
      </c>
      <c r="AY16" s="39">
        <v>0</v>
      </c>
      <c r="AZ16" s="39">
        <v>0</v>
      </c>
      <c r="BA16" s="39">
        <v>0</v>
      </c>
      <c r="BB16" s="39">
        <v>0</v>
      </c>
      <c r="BC16" s="39">
        <v>0</v>
      </c>
      <c r="BD16" s="39">
        <v>0</v>
      </c>
      <c r="BE16" s="39">
        <v>0</v>
      </c>
      <c r="BF16" s="39">
        <v>0</v>
      </c>
    </row>
    <row r="17" spans="1:58">
      <c r="A17" s="3" t="s">
        <v>33</v>
      </c>
      <c r="B17" s="39">
        <v>13250</v>
      </c>
      <c r="C17" s="39">
        <v>13250</v>
      </c>
      <c r="D17" s="39">
        <v>13250</v>
      </c>
      <c r="E17" s="39">
        <v>13250</v>
      </c>
      <c r="F17" s="39">
        <v>13250</v>
      </c>
      <c r="G17" s="39">
        <v>13250</v>
      </c>
      <c r="H17" s="39">
        <v>13250</v>
      </c>
      <c r="I17" s="39">
        <v>13250</v>
      </c>
      <c r="J17" s="39">
        <v>13250</v>
      </c>
      <c r="K17" s="39">
        <v>13250</v>
      </c>
      <c r="L17" s="39">
        <v>13250</v>
      </c>
      <c r="M17" s="39">
        <v>13250</v>
      </c>
      <c r="N17" s="39">
        <v>13250</v>
      </c>
      <c r="O17" s="39">
        <v>13250</v>
      </c>
      <c r="P17" s="39">
        <v>13250</v>
      </c>
      <c r="Q17" s="39">
        <v>13250</v>
      </c>
      <c r="R17" s="39">
        <v>13250</v>
      </c>
      <c r="S17" s="39">
        <v>13250</v>
      </c>
      <c r="T17" s="39">
        <v>13250</v>
      </c>
      <c r="U17" s="39">
        <v>13250</v>
      </c>
      <c r="V17" s="39">
        <v>13250</v>
      </c>
      <c r="W17" s="39">
        <v>13250</v>
      </c>
      <c r="X17" s="39">
        <v>13250</v>
      </c>
      <c r="Y17" s="39">
        <v>13250</v>
      </c>
      <c r="Z17" s="39">
        <v>13250</v>
      </c>
      <c r="AA17" s="39">
        <v>13250</v>
      </c>
      <c r="AB17" s="39">
        <v>13250</v>
      </c>
      <c r="AC17" s="39">
        <v>13250</v>
      </c>
      <c r="AD17" s="39">
        <v>13250</v>
      </c>
      <c r="AE17" s="39">
        <v>13250</v>
      </c>
      <c r="AF17" s="39">
        <v>13250</v>
      </c>
      <c r="AG17" s="39">
        <v>13250</v>
      </c>
      <c r="AH17" s="39">
        <v>13250</v>
      </c>
      <c r="AI17" s="39">
        <v>13250</v>
      </c>
      <c r="AJ17" s="39">
        <v>13250</v>
      </c>
      <c r="AK17" s="39">
        <v>13250</v>
      </c>
      <c r="AL17" s="39">
        <v>13250</v>
      </c>
      <c r="AM17" s="39">
        <v>13250</v>
      </c>
      <c r="AN17" s="39">
        <v>13250</v>
      </c>
      <c r="AO17" s="39">
        <v>13250</v>
      </c>
      <c r="AP17" s="39">
        <v>13250</v>
      </c>
      <c r="AQ17" s="39">
        <v>15000</v>
      </c>
      <c r="AR17" s="39">
        <v>15000</v>
      </c>
      <c r="AS17" s="39">
        <v>16500</v>
      </c>
      <c r="AT17" s="39">
        <v>16500</v>
      </c>
      <c r="AU17" s="39">
        <v>16500</v>
      </c>
      <c r="AV17" s="39">
        <v>16500</v>
      </c>
      <c r="AW17" s="39">
        <v>16500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39">
        <v>0</v>
      </c>
    </row>
    <row r="18" spans="1:58">
      <c r="A18" s="3" t="s">
        <v>34</v>
      </c>
      <c r="B18" s="39">
        <v>11750</v>
      </c>
      <c r="C18" s="39">
        <v>11750</v>
      </c>
      <c r="D18" s="39">
        <v>11750</v>
      </c>
      <c r="E18" s="39">
        <v>11750</v>
      </c>
      <c r="F18" s="39">
        <v>11750</v>
      </c>
      <c r="G18" s="39">
        <v>11750</v>
      </c>
      <c r="H18" s="39">
        <v>11750</v>
      </c>
      <c r="I18" s="39">
        <v>11750</v>
      </c>
      <c r="J18" s="39">
        <v>11750</v>
      </c>
      <c r="K18" s="39">
        <v>11750</v>
      </c>
      <c r="L18" s="39">
        <v>11750</v>
      </c>
      <c r="M18" s="39">
        <v>11750</v>
      </c>
      <c r="N18" s="39">
        <v>11750</v>
      </c>
      <c r="O18" s="39">
        <v>11750</v>
      </c>
      <c r="P18" s="39">
        <v>11750</v>
      </c>
      <c r="Q18" s="39">
        <v>11750</v>
      </c>
      <c r="R18" s="39">
        <v>11750</v>
      </c>
      <c r="S18" s="39">
        <v>11750</v>
      </c>
      <c r="T18" s="39">
        <v>11750</v>
      </c>
      <c r="U18" s="39">
        <v>11750</v>
      </c>
      <c r="V18" s="39">
        <v>11750</v>
      </c>
      <c r="W18" s="39">
        <v>11750</v>
      </c>
      <c r="X18" s="39">
        <v>11750</v>
      </c>
      <c r="Y18" s="39">
        <v>11750</v>
      </c>
      <c r="Z18" s="39">
        <v>11750</v>
      </c>
      <c r="AA18" s="39">
        <v>11750</v>
      </c>
      <c r="AB18" s="39">
        <v>11750</v>
      </c>
      <c r="AC18" s="39">
        <v>11750</v>
      </c>
      <c r="AD18" s="39">
        <v>11750</v>
      </c>
      <c r="AE18" s="39">
        <v>11750</v>
      </c>
      <c r="AF18" s="39">
        <v>11750</v>
      </c>
      <c r="AG18" s="39">
        <v>11750</v>
      </c>
      <c r="AH18" s="39">
        <v>11750</v>
      </c>
      <c r="AI18" s="39">
        <v>11750</v>
      </c>
      <c r="AJ18" s="39">
        <v>11750</v>
      </c>
      <c r="AK18" s="39">
        <v>11750</v>
      </c>
      <c r="AL18" s="39">
        <v>11750</v>
      </c>
      <c r="AM18" s="39">
        <v>11750</v>
      </c>
      <c r="AN18" s="39">
        <v>11750</v>
      </c>
      <c r="AO18" s="39">
        <v>11750</v>
      </c>
      <c r="AP18" s="39">
        <v>11750</v>
      </c>
      <c r="AQ18" s="39">
        <v>13250</v>
      </c>
      <c r="AR18" s="39">
        <v>13250</v>
      </c>
      <c r="AS18" s="39">
        <v>15700</v>
      </c>
      <c r="AT18" s="39">
        <v>15700</v>
      </c>
      <c r="AU18" s="39">
        <v>15700</v>
      </c>
      <c r="AV18" s="39">
        <v>15700</v>
      </c>
      <c r="AW18" s="39">
        <v>15700</v>
      </c>
      <c r="AX18" s="39">
        <v>0</v>
      </c>
      <c r="AY18" s="39">
        <v>0</v>
      </c>
      <c r="AZ18" s="39">
        <v>0</v>
      </c>
      <c r="BA18" s="39">
        <v>0</v>
      </c>
      <c r="BB18" s="39">
        <v>0</v>
      </c>
      <c r="BC18" s="39">
        <v>0</v>
      </c>
      <c r="BD18" s="39">
        <v>0</v>
      </c>
      <c r="BE18" s="39">
        <v>0</v>
      </c>
      <c r="BF18" s="39">
        <v>0</v>
      </c>
    </row>
    <row r="19" spans="1:58">
      <c r="A19" s="3" t="s">
        <v>35</v>
      </c>
      <c r="B19" s="39">
        <v>10750</v>
      </c>
      <c r="C19" s="39">
        <v>10750</v>
      </c>
      <c r="D19" s="39">
        <v>10750</v>
      </c>
      <c r="E19" s="39">
        <v>10750</v>
      </c>
      <c r="F19" s="39">
        <v>10750</v>
      </c>
      <c r="G19" s="39">
        <v>10750</v>
      </c>
      <c r="H19" s="39">
        <v>10750</v>
      </c>
      <c r="I19" s="39">
        <v>10750</v>
      </c>
      <c r="J19" s="39">
        <v>10750</v>
      </c>
      <c r="K19" s="39">
        <v>10750</v>
      </c>
      <c r="L19" s="39">
        <v>10750</v>
      </c>
      <c r="M19" s="39">
        <v>10750</v>
      </c>
      <c r="N19" s="39">
        <v>10750</v>
      </c>
      <c r="O19" s="39">
        <v>10750</v>
      </c>
      <c r="P19" s="39">
        <v>10750</v>
      </c>
      <c r="Q19" s="39">
        <v>10750</v>
      </c>
      <c r="R19" s="39">
        <v>10750</v>
      </c>
      <c r="S19" s="39">
        <v>10750</v>
      </c>
      <c r="T19" s="39">
        <v>10750</v>
      </c>
      <c r="U19" s="39">
        <v>10750</v>
      </c>
      <c r="V19" s="39">
        <v>10750</v>
      </c>
      <c r="W19" s="39">
        <v>10750</v>
      </c>
      <c r="X19" s="39">
        <v>10750</v>
      </c>
      <c r="Y19" s="39">
        <v>10750</v>
      </c>
      <c r="Z19" s="39">
        <v>10750</v>
      </c>
      <c r="AA19" s="39">
        <v>10750</v>
      </c>
      <c r="AB19" s="39">
        <v>10750</v>
      </c>
      <c r="AC19" s="39">
        <v>10750</v>
      </c>
      <c r="AD19" s="39">
        <v>10750</v>
      </c>
      <c r="AE19" s="39">
        <v>10750</v>
      </c>
      <c r="AF19" s="39">
        <v>10750</v>
      </c>
      <c r="AG19" s="39">
        <v>10750</v>
      </c>
      <c r="AH19" s="39">
        <v>10750</v>
      </c>
      <c r="AI19" s="39">
        <v>10750</v>
      </c>
      <c r="AJ19" s="39">
        <v>10750</v>
      </c>
      <c r="AK19" s="39">
        <v>10750</v>
      </c>
      <c r="AL19" s="39">
        <v>10750</v>
      </c>
      <c r="AM19" s="39">
        <v>10750</v>
      </c>
      <c r="AN19" s="39">
        <v>10750</v>
      </c>
      <c r="AO19" s="39">
        <v>10750</v>
      </c>
      <c r="AP19" s="39">
        <v>10750</v>
      </c>
      <c r="AQ19" s="39">
        <v>13100</v>
      </c>
      <c r="AR19" s="39">
        <v>13100</v>
      </c>
      <c r="AS19" s="39">
        <v>14560</v>
      </c>
      <c r="AT19" s="39">
        <v>14560</v>
      </c>
      <c r="AU19" s="39">
        <v>14560</v>
      </c>
      <c r="AV19" s="39">
        <v>14560</v>
      </c>
      <c r="AW19" s="39">
        <v>14560</v>
      </c>
      <c r="AX19" s="39">
        <v>0</v>
      </c>
      <c r="AY19" s="39">
        <v>0</v>
      </c>
      <c r="AZ19" s="39">
        <v>0</v>
      </c>
      <c r="BA19" s="39">
        <v>0</v>
      </c>
      <c r="BB19" s="39">
        <v>0</v>
      </c>
      <c r="BC19" s="39">
        <v>0</v>
      </c>
      <c r="BD19" s="39">
        <v>0</v>
      </c>
      <c r="BE19" s="39">
        <v>0</v>
      </c>
      <c r="BF19" s="39">
        <v>0</v>
      </c>
    </row>
    <row r="20" spans="1:58">
      <c r="A20" s="3" t="s">
        <v>36</v>
      </c>
      <c r="B20" s="39">
        <v>17500</v>
      </c>
      <c r="C20" s="39">
        <v>17500</v>
      </c>
      <c r="D20" s="39">
        <v>17500</v>
      </c>
      <c r="E20" s="39">
        <v>17500</v>
      </c>
      <c r="F20" s="39">
        <v>17500</v>
      </c>
      <c r="G20" s="39">
        <v>17500</v>
      </c>
      <c r="H20" s="39">
        <v>17500</v>
      </c>
      <c r="I20" s="39">
        <v>17500</v>
      </c>
      <c r="J20" s="39">
        <v>17500</v>
      </c>
      <c r="K20" s="39">
        <v>17500</v>
      </c>
      <c r="L20" s="39">
        <v>17500</v>
      </c>
      <c r="M20" s="39">
        <v>17500</v>
      </c>
      <c r="N20" s="39">
        <v>17500</v>
      </c>
      <c r="O20" s="39">
        <v>17500</v>
      </c>
      <c r="P20" s="39">
        <v>17500</v>
      </c>
      <c r="Q20" s="39">
        <v>17500</v>
      </c>
      <c r="R20" s="39">
        <v>17500</v>
      </c>
      <c r="S20" s="39">
        <v>17500</v>
      </c>
      <c r="T20" s="39">
        <v>17500</v>
      </c>
      <c r="U20" s="39">
        <v>17500</v>
      </c>
      <c r="V20" s="39">
        <v>17500</v>
      </c>
      <c r="W20" s="39">
        <v>17500</v>
      </c>
      <c r="X20" s="39">
        <v>17500</v>
      </c>
      <c r="Y20" s="39">
        <v>17500</v>
      </c>
      <c r="Z20" s="39">
        <v>17500</v>
      </c>
      <c r="AA20" s="39">
        <v>17500</v>
      </c>
      <c r="AB20" s="39">
        <v>17500</v>
      </c>
      <c r="AC20" s="39">
        <v>17500</v>
      </c>
      <c r="AD20" s="39">
        <v>17500</v>
      </c>
      <c r="AE20" s="39">
        <v>17500</v>
      </c>
      <c r="AF20" s="39">
        <v>17500</v>
      </c>
      <c r="AG20" s="39">
        <v>17500</v>
      </c>
      <c r="AH20" s="39">
        <v>17500</v>
      </c>
      <c r="AI20" s="39">
        <v>17500</v>
      </c>
      <c r="AJ20" s="39">
        <v>17500</v>
      </c>
      <c r="AK20" s="39">
        <v>17500</v>
      </c>
      <c r="AL20" s="39">
        <v>17500</v>
      </c>
      <c r="AM20" s="39">
        <v>17500</v>
      </c>
      <c r="AN20" s="39">
        <v>17500</v>
      </c>
      <c r="AO20" s="39">
        <v>17500</v>
      </c>
      <c r="AP20" s="39">
        <v>17500</v>
      </c>
      <c r="AQ20" s="39">
        <v>23000</v>
      </c>
      <c r="AR20" s="39">
        <v>23000</v>
      </c>
      <c r="AS20" s="39">
        <v>26860</v>
      </c>
      <c r="AT20" s="39">
        <v>26860</v>
      </c>
      <c r="AU20" s="39">
        <v>26860</v>
      </c>
      <c r="AV20" s="39">
        <v>26860</v>
      </c>
      <c r="AW20" s="39">
        <v>26860</v>
      </c>
      <c r="AX20" s="39">
        <v>0</v>
      </c>
      <c r="AY20" s="39">
        <v>0</v>
      </c>
      <c r="AZ20" s="39">
        <v>0</v>
      </c>
      <c r="BA20" s="39">
        <v>0</v>
      </c>
      <c r="BB20" s="39">
        <v>0</v>
      </c>
      <c r="BC20" s="39">
        <v>0</v>
      </c>
      <c r="BD20" s="39">
        <v>0</v>
      </c>
      <c r="BE20" s="39">
        <v>0</v>
      </c>
      <c r="BF20" s="39">
        <v>0</v>
      </c>
    </row>
    <row r="21" spans="1:58">
      <c r="A21" s="5" t="s">
        <v>37</v>
      </c>
      <c r="B21" s="39">
        <v>15000</v>
      </c>
      <c r="C21" s="39">
        <v>15000</v>
      </c>
      <c r="D21" s="39">
        <v>15000</v>
      </c>
      <c r="E21" s="39">
        <v>15000</v>
      </c>
      <c r="F21" s="39">
        <v>15000</v>
      </c>
      <c r="G21" s="39">
        <v>15000</v>
      </c>
      <c r="H21" s="39">
        <v>15000</v>
      </c>
      <c r="I21" s="39">
        <v>15000</v>
      </c>
      <c r="J21" s="39">
        <v>15000</v>
      </c>
      <c r="K21" s="39">
        <v>15000</v>
      </c>
      <c r="L21" s="39">
        <v>15000</v>
      </c>
      <c r="M21" s="39">
        <v>15000</v>
      </c>
      <c r="N21" s="39">
        <v>15000</v>
      </c>
      <c r="O21" s="39">
        <v>15000</v>
      </c>
      <c r="P21" s="39">
        <v>15000</v>
      </c>
      <c r="Q21" s="39">
        <v>15000</v>
      </c>
      <c r="R21" s="39">
        <v>15000</v>
      </c>
      <c r="S21" s="39">
        <v>15000</v>
      </c>
      <c r="T21" s="39">
        <v>15000</v>
      </c>
      <c r="U21" s="39">
        <v>15000</v>
      </c>
      <c r="V21" s="39">
        <v>15000</v>
      </c>
      <c r="W21" s="39">
        <v>15000</v>
      </c>
      <c r="X21" s="39">
        <v>15000</v>
      </c>
      <c r="Y21" s="39">
        <v>15000</v>
      </c>
      <c r="Z21" s="39">
        <v>15000</v>
      </c>
      <c r="AA21" s="39">
        <v>15000</v>
      </c>
      <c r="AB21" s="39">
        <v>15000</v>
      </c>
      <c r="AC21" s="39">
        <v>15000</v>
      </c>
      <c r="AD21" s="39">
        <v>15000</v>
      </c>
      <c r="AE21" s="39">
        <v>15000</v>
      </c>
      <c r="AF21" s="39">
        <v>15000</v>
      </c>
      <c r="AG21" s="39">
        <v>15000</v>
      </c>
      <c r="AH21" s="39">
        <v>15000</v>
      </c>
      <c r="AI21" s="39">
        <v>15000</v>
      </c>
      <c r="AJ21" s="39">
        <v>15000</v>
      </c>
      <c r="AK21" s="39">
        <v>15000</v>
      </c>
      <c r="AL21" s="39">
        <v>15000</v>
      </c>
      <c r="AM21" s="39">
        <v>15000</v>
      </c>
      <c r="AN21" s="39">
        <v>15000</v>
      </c>
      <c r="AO21" s="39">
        <v>15000</v>
      </c>
      <c r="AP21" s="39">
        <v>15000</v>
      </c>
      <c r="AQ21" s="39">
        <v>17500</v>
      </c>
      <c r="AR21" s="39">
        <v>17500</v>
      </c>
      <c r="AS21" s="39">
        <v>19000</v>
      </c>
      <c r="AT21" s="39">
        <v>19000</v>
      </c>
      <c r="AU21" s="39">
        <v>19000</v>
      </c>
      <c r="AV21" s="39">
        <v>19000</v>
      </c>
      <c r="AW21" s="39">
        <v>19000</v>
      </c>
      <c r="AX21" s="39">
        <v>0</v>
      </c>
      <c r="AY21" s="39">
        <v>0</v>
      </c>
      <c r="AZ21" s="39">
        <v>0</v>
      </c>
      <c r="BA21" s="39">
        <v>0</v>
      </c>
      <c r="BB21" s="39">
        <v>0</v>
      </c>
      <c r="BC21" s="39">
        <v>0</v>
      </c>
      <c r="BD21" s="39">
        <v>0</v>
      </c>
      <c r="BE21" s="39">
        <v>0</v>
      </c>
      <c r="BF21" s="39">
        <v>0</v>
      </c>
    </row>
    <row r="22" spans="1:58">
      <c r="A22" s="6" t="s">
        <v>38</v>
      </c>
      <c r="B22" s="39">
        <v>17500</v>
      </c>
      <c r="C22" s="39">
        <v>17500</v>
      </c>
      <c r="D22" s="39">
        <v>17500</v>
      </c>
      <c r="E22" s="39">
        <v>17500</v>
      </c>
      <c r="F22" s="39">
        <v>17500</v>
      </c>
      <c r="G22" s="39">
        <v>17500</v>
      </c>
      <c r="H22" s="39">
        <v>17500</v>
      </c>
      <c r="I22" s="39">
        <v>17500</v>
      </c>
      <c r="J22" s="39">
        <v>17500</v>
      </c>
      <c r="K22" s="39">
        <v>17500</v>
      </c>
      <c r="L22" s="39">
        <v>17500</v>
      </c>
      <c r="M22" s="39">
        <v>17500</v>
      </c>
      <c r="N22" s="39">
        <v>17500</v>
      </c>
      <c r="O22" s="39">
        <v>17500</v>
      </c>
      <c r="P22" s="39">
        <v>17500</v>
      </c>
      <c r="Q22" s="39">
        <v>17500</v>
      </c>
      <c r="R22" s="39">
        <v>17500</v>
      </c>
      <c r="S22" s="39">
        <v>17500</v>
      </c>
      <c r="T22" s="39">
        <v>17500</v>
      </c>
      <c r="U22" s="39">
        <v>17500</v>
      </c>
      <c r="V22" s="39">
        <v>17500</v>
      </c>
      <c r="W22" s="39">
        <v>17500</v>
      </c>
      <c r="X22" s="39">
        <v>17500</v>
      </c>
      <c r="Y22" s="39">
        <v>17500</v>
      </c>
      <c r="Z22" s="39">
        <v>17500</v>
      </c>
      <c r="AA22" s="39">
        <v>17500</v>
      </c>
      <c r="AB22" s="39">
        <v>17500</v>
      </c>
      <c r="AC22" s="39">
        <v>17500</v>
      </c>
      <c r="AD22" s="39">
        <v>17500</v>
      </c>
      <c r="AE22" s="39">
        <v>17500</v>
      </c>
      <c r="AF22" s="39">
        <v>17500</v>
      </c>
      <c r="AG22" s="39">
        <v>17500</v>
      </c>
      <c r="AH22" s="39">
        <v>17500</v>
      </c>
      <c r="AI22" s="39">
        <v>17500</v>
      </c>
      <c r="AJ22" s="39">
        <v>17500</v>
      </c>
      <c r="AK22" s="39">
        <v>17500</v>
      </c>
      <c r="AL22" s="39">
        <v>17500</v>
      </c>
      <c r="AM22" s="39">
        <v>17500</v>
      </c>
      <c r="AN22" s="39">
        <v>17500</v>
      </c>
      <c r="AO22" s="39">
        <v>17500</v>
      </c>
      <c r="AP22" s="39">
        <v>17500</v>
      </c>
      <c r="AQ22" s="39">
        <v>17500</v>
      </c>
      <c r="AR22" s="39">
        <v>20000</v>
      </c>
      <c r="AS22" s="39">
        <v>20000</v>
      </c>
      <c r="AT22" s="39">
        <v>20000</v>
      </c>
      <c r="AU22" s="39">
        <v>20000</v>
      </c>
      <c r="AV22" s="39">
        <v>20000</v>
      </c>
      <c r="AW22" s="39">
        <v>17500</v>
      </c>
      <c r="AX22" s="39">
        <v>0</v>
      </c>
      <c r="AY22" s="39">
        <v>0</v>
      </c>
      <c r="AZ22" s="39">
        <v>0</v>
      </c>
      <c r="BA22" s="39">
        <v>0</v>
      </c>
      <c r="BB22" s="39">
        <v>0</v>
      </c>
      <c r="BC22" s="39">
        <v>0</v>
      </c>
      <c r="BD22" s="39">
        <v>0</v>
      </c>
      <c r="BE22" s="39">
        <v>0</v>
      </c>
      <c r="BF22" s="39">
        <v>0</v>
      </c>
    </row>
    <row r="23" spans="1:58">
      <c r="A23" s="6" t="s">
        <v>39</v>
      </c>
      <c r="B23" s="39">
        <v>9000</v>
      </c>
      <c r="C23" s="39">
        <v>9000</v>
      </c>
      <c r="D23" s="39">
        <v>9000</v>
      </c>
      <c r="E23" s="39">
        <v>9000</v>
      </c>
      <c r="F23" s="39">
        <v>9000</v>
      </c>
      <c r="G23" s="39">
        <v>9000</v>
      </c>
      <c r="H23" s="39">
        <v>9000</v>
      </c>
      <c r="I23" s="39">
        <v>9000</v>
      </c>
      <c r="J23" s="39">
        <v>9000</v>
      </c>
      <c r="K23" s="39">
        <v>9000</v>
      </c>
      <c r="L23" s="39">
        <v>9000</v>
      </c>
      <c r="M23" s="39">
        <v>9000</v>
      </c>
      <c r="N23" s="39">
        <v>9000</v>
      </c>
      <c r="O23" s="39">
        <v>9000</v>
      </c>
      <c r="P23" s="39">
        <v>9000</v>
      </c>
      <c r="Q23" s="39">
        <v>9000</v>
      </c>
      <c r="R23" s="39">
        <v>9000</v>
      </c>
      <c r="S23" s="39">
        <v>9000</v>
      </c>
      <c r="T23" s="39">
        <v>9000</v>
      </c>
      <c r="U23" s="39">
        <v>9000</v>
      </c>
      <c r="V23" s="39">
        <v>9000</v>
      </c>
      <c r="W23" s="39">
        <v>9000</v>
      </c>
      <c r="X23" s="39">
        <v>9000</v>
      </c>
      <c r="Y23" s="39">
        <v>9000</v>
      </c>
      <c r="Z23" s="39">
        <v>9000</v>
      </c>
      <c r="AA23" s="39">
        <v>9000</v>
      </c>
      <c r="AB23" s="39">
        <v>9000</v>
      </c>
      <c r="AC23" s="39">
        <v>9000</v>
      </c>
      <c r="AD23" s="39">
        <v>9000</v>
      </c>
      <c r="AE23" s="39">
        <v>9000</v>
      </c>
      <c r="AF23" s="39">
        <v>9000</v>
      </c>
      <c r="AG23" s="39">
        <v>9000</v>
      </c>
      <c r="AH23" s="39">
        <v>9000</v>
      </c>
      <c r="AI23" s="39">
        <v>9000</v>
      </c>
      <c r="AJ23" s="39">
        <v>9000</v>
      </c>
      <c r="AK23" s="39">
        <v>9000</v>
      </c>
      <c r="AL23" s="39">
        <v>9000</v>
      </c>
      <c r="AM23" s="39">
        <v>9000</v>
      </c>
      <c r="AN23" s="39">
        <v>9000</v>
      </c>
      <c r="AO23" s="39">
        <v>9000</v>
      </c>
      <c r="AP23" s="39">
        <v>9000</v>
      </c>
      <c r="AQ23" s="39">
        <v>10500</v>
      </c>
      <c r="AR23" s="39">
        <v>11000</v>
      </c>
      <c r="AS23" s="39">
        <v>12500</v>
      </c>
      <c r="AT23" s="39">
        <v>2500</v>
      </c>
      <c r="AU23" s="39">
        <v>12500</v>
      </c>
      <c r="AV23" s="39">
        <v>12500</v>
      </c>
      <c r="AW23" s="39">
        <v>10500</v>
      </c>
      <c r="AX23" s="39">
        <v>0</v>
      </c>
      <c r="AY23" s="39">
        <v>0</v>
      </c>
      <c r="AZ23" s="39">
        <v>0</v>
      </c>
      <c r="BA23" s="39">
        <v>0</v>
      </c>
      <c r="BB23" s="39">
        <v>0</v>
      </c>
      <c r="BC23" s="39">
        <v>0</v>
      </c>
      <c r="BD23" s="39">
        <v>0</v>
      </c>
      <c r="BE23" s="39">
        <v>0</v>
      </c>
      <c r="BF23" s="39">
        <v>0</v>
      </c>
    </row>
    <row r="24" spans="1:58">
      <c r="A24" s="6" t="s">
        <v>40</v>
      </c>
      <c r="B24" s="39">
        <v>17500</v>
      </c>
      <c r="C24" s="39">
        <v>17500</v>
      </c>
      <c r="D24" s="39">
        <v>17500</v>
      </c>
      <c r="E24" s="39">
        <v>17500</v>
      </c>
      <c r="F24" s="39">
        <v>17500</v>
      </c>
      <c r="G24" s="39">
        <v>17500</v>
      </c>
      <c r="H24" s="39">
        <v>17500</v>
      </c>
      <c r="I24" s="39">
        <v>17500</v>
      </c>
      <c r="J24" s="39">
        <v>17500</v>
      </c>
      <c r="K24" s="39">
        <v>17500</v>
      </c>
      <c r="L24" s="39">
        <v>17500</v>
      </c>
      <c r="M24" s="39">
        <v>17500</v>
      </c>
      <c r="N24" s="39">
        <v>17500</v>
      </c>
      <c r="O24" s="39">
        <v>17500</v>
      </c>
      <c r="P24" s="39">
        <v>17500</v>
      </c>
      <c r="Q24" s="39">
        <v>17500</v>
      </c>
      <c r="R24" s="39">
        <v>17500</v>
      </c>
      <c r="S24" s="39">
        <v>17500</v>
      </c>
      <c r="T24" s="39">
        <v>17500</v>
      </c>
      <c r="U24" s="39">
        <v>17500</v>
      </c>
      <c r="V24" s="39">
        <v>17500</v>
      </c>
      <c r="W24" s="39">
        <v>17500</v>
      </c>
      <c r="X24" s="39">
        <v>17500</v>
      </c>
      <c r="Y24" s="39">
        <v>17500</v>
      </c>
      <c r="Z24" s="39">
        <v>17500</v>
      </c>
      <c r="AA24" s="39">
        <v>17500</v>
      </c>
      <c r="AB24" s="39">
        <v>17500</v>
      </c>
      <c r="AC24" s="39">
        <v>17500</v>
      </c>
      <c r="AD24" s="39">
        <v>17500</v>
      </c>
      <c r="AE24" s="39">
        <v>17500</v>
      </c>
      <c r="AF24" s="39">
        <v>17500</v>
      </c>
      <c r="AG24" s="39">
        <v>17500</v>
      </c>
      <c r="AH24" s="39">
        <v>17500</v>
      </c>
      <c r="AI24" s="39">
        <v>17500</v>
      </c>
      <c r="AJ24" s="39">
        <v>17500</v>
      </c>
      <c r="AK24" s="39">
        <v>17500</v>
      </c>
      <c r="AL24" s="39">
        <v>17500</v>
      </c>
      <c r="AM24" s="39">
        <v>17500</v>
      </c>
      <c r="AN24" s="39">
        <v>17500</v>
      </c>
      <c r="AO24" s="39">
        <v>17500</v>
      </c>
      <c r="AP24" s="39">
        <v>17500</v>
      </c>
      <c r="AQ24" s="39">
        <v>17500</v>
      </c>
      <c r="AR24" s="39">
        <v>20000</v>
      </c>
      <c r="AS24" s="39">
        <v>20000</v>
      </c>
      <c r="AT24" s="39">
        <v>20000</v>
      </c>
      <c r="AU24" s="39">
        <v>20000</v>
      </c>
      <c r="AV24" s="39">
        <v>20000</v>
      </c>
      <c r="AW24" s="39">
        <v>17500</v>
      </c>
      <c r="AX24" s="39">
        <v>0</v>
      </c>
      <c r="AY24" s="39">
        <v>0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39">
        <v>0</v>
      </c>
    </row>
    <row r="25" spans="1:58">
      <c r="A25" s="6" t="s">
        <v>41</v>
      </c>
      <c r="B25" s="39">
        <v>21750</v>
      </c>
      <c r="C25" s="39">
        <v>21750</v>
      </c>
      <c r="D25" s="39">
        <v>21750</v>
      </c>
      <c r="E25" s="39">
        <v>21750</v>
      </c>
      <c r="F25" s="39">
        <v>21750</v>
      </c>
      <c r="G25" s="39">
        <v>21750</v>
      </c>
      <c r="H25" s="39">
        <v>21750</v>
      </c>
      <c r="I25" s="39">
        <v>21750</v>
      </c>
      <c r="J25" s="39">
        <v>21750</v>
      </c>
      <c r="K25" s="39">
        <v>21750</v>
      </c>
      <c r="L25" s="39">
        <v>21750</v>
      </c>
      <c r="M25" s="39">
        <v>21750</v>
      </c>
      <c r="N25" s="39">
        <v>21750</v>
      </c>
      <c r="O25" s="39">
        <v>21750</v>
      </c>
      <c r="P25" s="39">
        <v>21750</v>
      </c>
      <c r="Q25" s="39">
        <v>21750</v>
      </c>
      <c r="R25" s="39">
        <v>21750</v>
      </c>
      <c r="S25" s="39">
        <v>21750</v>
      </c>
      <c r="T25" s="39">
        <v>21750</v>
      </c>
      <c r="U25" s="39">
        <v>21750</v>
      </c>
      <c r="V25" s="39">
        <v>21750</v>
      </c>
      <c r="W25" s="39">
        <v>21750</v>
      </c>
      <c r="X25" s="39">
        <v>21750</v>
      </c>
      <c r="Y25" s="39">
        <v>21750</v>
      </c>
      <c r="Z25" s="39">
        <v>21750</v>
      </c>
      <c r="AA25" s="39">
        <v>21750</v>
      </c>
      <c r="AB25" s="39">
        <v>21750</v>
      </c>
      <c r="AC25" s="39">
        <v>21750</v>
      </c>
      <c r="AD25" s="39">
        <v>21750</v>
      </c>
      <c r="AE25" s="39">
        <v>21750</v>
      </c>
      <c r="AF25" s="39">
        <v>21750</v>
      </c>
      <c r="AG25" s="39">
        <v>21750</v>
      </c>
      <c r="AH25" s="39">
        <v>21750</v>
      </c>
      <c r="AI25" s="39">
        <v>21750</v>
      </c>
      <c r="AJ25" s="39">
        <v>21750</v>
      </c>
      <c r="AK25" s="39">
        <v>21750</v>
      </c>
      <c r="AL25" s="39">
        <v>21750</v>
      </c>
      <c r="AM25" s="39">
        <v>21750</v>
      </c>
      <c r="AN25" s="39">
        <v>21750</v>
      </c>
      <c r="AO25" s="39">
        <v>23750</v>
      </c>
      <c r="AP25" s="39">
        <v>23750</v>
      </c>
      <c r="AQ25" s="39">
        <v>23750</v>
      </c>
      <c r="AR25" s="39">
        <v>23750</v>
      </c>
      <c r="AS25" s="39">
        <v>25000</v>
      </c>
      <c r="AT25" s="39">
        <v>25000</v>
      </c>
      <c r="AU25" s="39">
        <v>25000</v>
      </c>
      <c r="AV25" s="39">
        <v>25000</v>
      </c>
      <c r="AW25" s="39">
        <v>25000</v>
      </c>
      <c r="AX25" s="39">
        <v>0</v>
      </c>
      <c r="AY25" s="39">
        <v>0</v>
      </c>
      <c r="AZ25" s="39">
        <v>0</v>
      </c>
      <c r="BA25" s="39">
        <v>0</v>
      </c>
      <c r="BB25" s="39">
        <v>0</v>
      </c>
      <c r="BC25" s="39">
        <v>0</v>
      </c>
      <c r="BD25" s="39">
        <v>0</v>
      </c>
      <c r="BE25" s="39">
        <v>0</v>
      </c>
      <c r="BF25" s="39">
        <v>0</v>
      </c>
    </row>
    <row r="26" spans="1:58">
      <c r="A26" s="6" t="s">
        <v>42</v>
      </c>
      <c r="B26" s="39">
        <v>11000</v>
      </c>
      <c r="C26" s="39">
        <v>11000</v>
      </c>
      <c r="D26" s="39">
        <v>11000</v>
      </c>
      <c r="E26" s="39">
        <v>11000</v>
      </c>
      <c r="F26" s="39">
        <v>11000</v>
      </c>
      <c r="G26" s="39">
        <v>11000</v>
      </c>
      <c r="H26" s="39">
        <v>11000</v>
      </c>
      <c r="I26" s="39">
        <v>11000</v>
      </c>
      <c r="J26" s="39">
        <v>11000</v>
      </c>
      <c r="K26" s="39">
        <v>11000</v>
      </c>
      <c r="L26" s="39">
        <v>11000</v>
      </c>
      <c r="M26" s="39">
        <v>11000</v>
      </c>
      <c r="N26" s="39">
        <v>11000</v>
      </c>
      <c r="O26" s="39">
        <v>11000</v>
      </c>
      <c r="P26" s="39">
        <v>11000</v>
      </c>
      <c r="Q26" s="39">
        <v>11000</v>
      </c>
      <c r="R26" s="39">
        <v>11000</v>
      </c>
      <c r="S26" s="39">
        <v>11000</v>
      </c>
      <c r="T26" s="39">
        <v>11000</v>
      </c>
      <c r="U26" s="39">
        <v>11000</v>
      </c>
      <c r="V26" s="39">
        <v>11000</v>
      </c>
      <c r="W26" s="39">
        <v>11000</v>
      </c>
      <c r="X26" s="39">
        <v>11000</v>
      </c>
      <c r="Y26" s="39">
        <v>11000</v>
      </c>
      <c r="Z26" s="39">
        <v>11000</v>
      </c>
      <c r="AA26" s="39">
        <v>11000</v>
      </c>
      <c r="AB26" s="39">
        <v>11000</v>
      </c>
      <c r="AC26" s="39">
        <v>11000</v>
      </c>
      <c r="AD26" s="39">
        <v>11000</v>
      </c>
      <c r="AE26" s="39">
        <v>11000</v>
      </c>
      <c r="AF26" s="39">
        <v>11000</v>
      </c>
      <c r="AG26" s="39">
        <v>11000</v>
      </c>
      <c r="AH26" s="39">
        <v>11000</v>
      </c>
      <c r="AI26" s="39">
        <v>11000</v>
      </c>
      <c r="AJ26" s="39">
        <v>11000</v>
      </c>
      <c r="AK26" s="39">
        <v>11000</v>
      </c>
      <c r="AL26" s="39">
        <v>11000</v>
      </c>
      <c r="AM26" s="39">
        <v>11000</v>
      </c>
      <c r="AN26" s="39">
        <v>11000</v>
      </c>
      <c r="AO26" s="39">
        <v>11000</v>
      </c>
      <c r="AP26" s="39">
        <v>11000</v>
      </c>
      <c r="AQ26" s="39">
        <v>11000</v>
      </c>
      <c r="AR26" s="39">
        <v>13000</v>
      </c>
      <c r="AS26" s="39">
        <v>13000</v>
      </c>
      <c r="AT26" s="39">
        <v>13000</v>
      </c>
      <c r="AU26" s="39">
        <v>13000</v>
      </c>
      <c r="AV26" s="39">
        <v>13000</v>
      </c>
      <c r="AW26" s="39">
        <v>12000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39">
        <v>0</v>
      </c>
      <c r="BD26" s="39">
        <v>0</v>
      </c>
      <c r="BE26" s="39">
        <v>0</v>
      </c>
      <c r="BF26" s="39">
        <v>0</v>
      </c>
    </row>
    <row r="27" spans="1:58">
      <c r="A27" s="6" t="s">
        <v>43</v>
      </c>
      <c r="B27" s="39">
        <v>11750</v>
      </c>
      <c r="C27" s="39">
        <v>11750</v>
      </c>
      <c r="D27" s="39">
        <v>11750</v>
      </c>
      <c r="E27" s="39">
        <v>11750</v>
      </c>
      <c r="F27" s="39">
        <v>11750</v>
      </c>
      <c r="G27" s="39">
        <v>11750</v>
      </c>
      <c r="H27" s="39">
        <v>11750</v>
      </c>
      <c r="I27" s="39">
        <v>11750</v>
      </c>
      <c r="J27" s="39">
        <v>11750</v>
      </c>
      <c r="K27" s="39">
        <v>11750</v>
      </c>
      <c r="L27" s="39">
        <v>11750</v>
      </c>
      <c r="M27" s="39">
        <v>11750</v>
      </c>
      <c r="N27" s="39">
        <v>11750</v>
      </c>
      <c r="O27" s="39">
        <v>11750</v>
      </c>
      <c r="P27" s="39">
        <v>11750</v>
      </c>
      <c r="Q27" s="39">
        <v>11750</v>
      </c>
      <c r="R27" s="39">
        <v>11750</v>
      </c>
      <c r="S27" s="39">
        <v>11750</v>
      </c>
      <c r="T27" s="39">
        <v>11750</v>
      </c>
      <c r="U27" s="39">
        <v>11750</v>
      </c>
      <c r="V27" s="39">
        <v>11750</v>
      </c>
      <c r="W27" s="39">
        <v>11750</v>
      </c>
      <c r="X27" s="39">
        <v>11750</v>
      </c>
      <c r="Y27" s="39">
        <v>11750</v>
      </c>
      <c r="Z27" s="39">
        <v>11750</v>
      </c>
      <c r="AA27" s="39">
        <v>11750</v>
      </c>
      <c r="AB27" s="39">
        <v>11750</v>
      </c>
      <c r="AC27" s="39">
        <v>11750</v>
      </c>
      <c r="AD27" s="39">
        <v>11750</v>
      </c>
      <c r="AE27" s="39">
        <v>11750</v>
      </c>
      <c r="AF27" s="39">
        <v>11750</v>
      </c>
      <c r="AG27" s="39">
        <v>11750</v>
      </c>
      <c r="AH27" s="39">
        <v>11750</v>
      </c>
      <c r="AI27" s="39">
        <v>11750</v>
      </c>
      <c r="AJ27" s="39">
        <v>11750</v>
      </c>
      <c r="AK27" s="39">
        <v>11750</v>
      </c>
      <c r="AL27" s="39">
        <v>11750</v>
      </c>
      <c r="AM27" s="39">
        <v>11750</v>
      </c>
      <c r="AN27" s="39">
        <v>11750</v>
      </c>
      <c r="AO27" s="39">
        <v>11750</v>
      </c>
      <c r="AP27" s="39">
        <v>11750</v>
      </c>
      <c r="AQ27" s="39">
        <v>13000</v>
      </c>
      <c r="AR27" s="39">
        <v>13000</v>
      </c>
      <c r="AS27" s="39">
        <v>13000</v>
      </c>
      <c r="AT27" s="39">
        <v>13000</v>
      </c>
      <c r="AU27" s="39">
        <v>13000</v>
      </c>
      <c r="AV27" s="39">
        <v>13000</v>
      </c>
      <c r="AW27" s="39">
        <v>13000</v>
      </c>
      <c r="AX27" s="39">
        <v>0</v>
      </c>
      <c r="AY27" s="39">
        <v>0</v>
      </c>
      <c r="AZ27" s="39">
        <v>0</v>
      </c>
      <c r="BA27" s="39">
        <v>0</v>
      </c>
      <c r="BB27" s="39">
        <v>0</v>
      </c>
      <c r="BC27" s="39">
        <v>0</v>
      </c>
      <c r="BD27" s="39">
        <v>0</v>
      </c>
      <c r="BE27" s="39">
        <v>0</v>
      </c>
      <c r="BF27" s="39">
        <v>0</v>
      </c>
    </row>
    <row r="28" spans="1:58">
      <c r="A28" s="6" t="s">
        <v>46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  <c r="AG28" s="39">
        <v>0</v>
      </c>
      <c r="AH28" s="39">
        <v>0</v>
      </c>
      <c r="AI28" s="39">
        <v>0</v>
      </c>
      <c r="AJ28" s="39">
        <v>0</v>
      </c>
      <c r="AK28" s="39">
        <v>0</v>
      </c>
      <c r="AL28" s="39">
        <v>0</v>
      </c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39">
        <v>0</v>
      </c>
    </row>
    <row r="29" spans="1:58">
      <c r="A29" s="6" t="s">
        <v>44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  <c r="AG29" s="39">
        <v>0</v>
      </c>
      <c r="AH29" s="39">
        <v>0</v>
      </c>
      <c r="AI29" s="39">
        <v>0</v>
      </c>
      <c r="AJ29" s="39">
        <v>0</v>
      </c>
      <c r="AK29" s="39">
        <v>0</v>
      </c>
      <c r="AL29" s="39">
        <v>0</v>
      </c>
      <c r="AM29" s="39">
        <v>0</v>
      </c>
      <c r="AN29" s="39">
        <v>0</v>
      </c>
      <c r="AO29" s="39">
        <v>0</v>
      </c>
      <c r="AP29" s="39">
        <v>0</v>
      </c>
      <c r="AQ29" s="39">
        <v>0</v>
      </c>
      <c r="AR29" s="39">
        <v>0</v>
      </c>
      <c r="AS29" s="39">
        <v>0</v>
      </c>
      <c r="AT29" s="39">
        <v>0</v>
      </c>
      <c r="AU29" s="39">
        <v>0</v>
      </c>
      <c r="AV29" s="39">
        <v>0</v>
      </c>
      <c r="AW29" s="39">
        <v>0</v>
      </c>
      <c r="AX29" s="39">
        <v>0</v>
      </c>
      <c r="AY29" s="39">
        <v>0</v>
      </c>
      <c r="AZ29" s="39">
        <v>0</v>
      </c>
      <c r="BA29" s="39">
        <v>0</v>
      </c>
      <c r="BB29" s="39">
        <v>0</v>
      </c>
      <c r="BC29" s="39">
        <v>0</v>
      </c>
      <c r="BD29" s="39">
        <v>0</v>
      </c>
      <c r="BE29" s="39">
        <v>0</v>
      </c>
      <c r="BF29" s="39">
        <v>0</v>
      </c>
    </row>
    <row r="30" spans="1:58">
      <c r="A30" s="6" t="s">
        <v>45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  <c r="AG30" s="39">
        <v>0</v>
      </c>
      <c r="AH30" s="39">
        <v>0</v>
      </c>
      <c r="AI30" s="39">
        <v>0</v>
      </c>
      <c r="AJ30" s="39">
        <v>0</v>
      </c>
      <c r="AK30" s="39">
        <v>0</v>
      </c>
      <c r="AL30" s="39">
        <v>0</v>
      </c>
      <c r="AM30" s="39">
        <v>0</v>
      </c>
      <c r="AN30" s="39">
        <v>0</v>
      </c>
      <c r="AO30" s="39">
        <v>0</v>
      </c>
      <c r="AP30" s="39">
        <v>0</v>
      </c>
      <c r="AQ30" s="39">
        <v>0</v>
      </c>
      <c r="AR30" s="39">
        <v>0</v>
      </c>
      <c r="AS30" s="39">
        <v>0</v>
      </c>
      <c r="AT30" s="39">
        <v>0</v>
      </c>
      <c r="AU30" s="39">
        <v>0</v>
      </c>
      <c r="AV30" s="39">
        <v>0</v>
      </c>
      <c r="AW30" s="39">
        <v>0</v>
      </c>
      <c r="AX30" s="39">
        <v>0</v>
      </c>
      <c r="AY30" s="39">
        <v>0</v>
      </c>
      <c r="AZ30" s="39">
        <v>0</v>
      </c>
      <c r="BA30" s="39">
        <v>0</v>
      </c>
      <c r="BB30" s="39">
        <v>0</v>
      </c>
      <c r="BC30" s="39">
        <v>0</v>
      </c>
      <c r="BD30" s="39">
        <v>0</v>
      </c>
      <c r="BE30" s="39">
        <v>0</v>
      </c>
      <c r="BF30" s="39">
        <v>0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6BB8A-C44B-4B1C-96B1-CE9C58125EBA}">
  <dimension ref="A1:BE30"/>
  <sheetViews>
    <sheetView workbookViewId="0">
      <pane xSplit="1" ySplit="2" topLeftCell="B3" activePane="bottomRight" state="frozen"/>
      <selection pane="bottomRight" activeCell="A3" sqref="A3"/>
      <selection pane="bottomLeft"/>
      <selection pane="topRight"/>
    </sheetView>
  </sheetViews>
  <sheetFormatPr defaultRowHeight="15"/>
  <cols>
    <col min="1" max="1" width="4.7109375" bestFit="1" customWidth="1"/>
    <col min="2" max="2" width="11.85546875" style="11" customWidth="1"/>
    <col min="3" max="3" width="11.85546875" style="11" bestFit="1" customWidth="1"/>
    <col min="4" max="4" width="5.85546875" style="12" customWidth="1"/>
    <col min="5" max="6" width="11.85546875" style="11" bestFit="1" customWidth="1"/>
    <col min="7" max="7" width="6.42578125" style="12" customWidth="1"/>
    <col min="8" max="8" width="11.85546875" style="11" customWidth="1"/>
    <col min="9" max="9" width="11.85546875" style="11" bestFit="1" customWidth="1"/>
    <col min="10" max="10" width="5.28515625" style="12" customWidth="1"/>
    <col min="11" max="11" width="11.85546875" style="11" bestFit="1" customWidth="1"/>
    <col min="12" max="12" width="10.85546875" style="11" bestFit="1" customWidth="1"/>
    <col min="13" max="13" width="5.85546875" style="12" customWidth="1"/>
    <col min="14" max="14" width="10" style="12" customWidth="1"/>
    <col min="15" max="15" width="13.28515625" style="11" customWidth="1"/>
    <col min="16" max="16" width="10.85546875" style="11" bestFit="1" customWidth="1"/>
    <col min="17" max="17" width="5.5703125" style="12" customWidth="1"/>
    <col min="18" max="18" width="13.7109375" style="11" customWidth="1"/>
    <col min="19" max="19" width="11.7109375" style="11" customWidth="1"/>
    <col min="20" max="20" width="6.140625" style="12" customWidth="1"/>
    <col min="21" max="21" width="13.5703125" style="11" bestFit="1" customWidth="1"/>
    <col min="22" max="22" width="11.42578125" style="11" customWidth="1"/>
    <col min="23" max="23" width="9.140625" style="12"/>
    <col min="24" max="24" width="13.140625" style="11" customWidth="1"/>
    <col min="25" max="25" width="11.42578125" style="11" customWidth="1"/>
    <col min="26" max="26" width="9.140625" style="12"/>
    <col min="27" max="27" width="9.140625" style="11"/>
    <col min="28" max="28" width="12.28515625" style="11" customWidth="1"/>
    <col min="29" max="29" width="9.140625" style="12"/>
    <col min="30" max="30" width="11.85546875" style="12" customWidth="1"/>
    <col min="31" max="32" width="9.140625" style="11"/>
    <col min="33" max="33" width="9.140625" style="12"/>
    <col min="34" max="35" width="9.140625" style="11"/>
    <col min="36" max="36" width="9.140625" style="12"/>
    <col min="37" max="38" width="9.140625" style="11"/>
    <col min="39" max="39" width="9.140625" style="12"/>
    <col min="40" max="41" width="9.140625" style="11"/>
    <col min="42" max="42" width="9.140625" style="12"/>
    <col min="43" max="44" width="9.140625" style="11"/>
    <col min="45" max="45" width="9.140625" style="12"/>
    <col min="46" max="47" width="9.140625" style="11"/>
    <col min="48" max="48" width="9.140625" style="12"/>
    <col min="49" max="50" width="9.140625" style="11"/>
    <col min="51" max="51" width="9.140625" style="12"/>
    <col min="52" max="53" width="9.140625" style="11"/>
    <col min="54" max="54" width="9.140625" style="12"/>
    <col min="55" max="56" width="9.140625" style="11"/>
    <col min="57" max="57" width="9.140625" style="12"/>
  </cols>
  <sheetData>
    <row r="1" spans="1:57" s="7" customFormat="1">
      <c r="A1" s="1"/>
      <c r="B1" s="13" t="s">
        <v>51</v>
      </c>
      <c r="C1" s="14" t="s">
        <v>52</v>
      </c>
      <c r="D1" s="14" t="s">
        <v>53</v>
      </c>
      <c r="E1" s="13" t="s">
        <v>51</v>
      </c>
      <c r="F1" s="14" t="s">
        <v>52</v>
      </c>
      <c r="G1" s="14" t="s">
        <v>53</v>
      </c>
      <c r="H1" s="13" t="s">
        <v>51</v>
      </c>
      <c r="I1" s="14" t="s">
        <v>52</v>
      </c>
      <c r="J1" s="15" t="s">
        <v>53</v>
      </c>
      <c r="K1" s="14" t="s">
        <v>51</v>
      </c>
      <c r="L1" s="14" t="s">
        <v>52</v>
      </c>
      <c r="M1" s="15" t="s">
        <v>53</v>
      </c>
      <c r="N1" s="14"/>
      <c r="O1" s="14" t="s">
        <v>51</v>
      </c>
      <c r="P1" s="14" t="s">
        <v>52</v>
      </c>
      <c r="Q1" s="15" t="s">
        <v>53</v>
      </c>
      <c r="R1" s="14" t="s">
        <v>51</v>
      </c>
      <c r="S1" s="14" t="s">
        <v>52</v>
      </c>
      <c r="T1" s="14" t="s">
        <v>53</v>
      </c>
      <c r="U1" s="13" t="s">
        <v>51</v>
      </c>
      <c r="V1" s="14" t="s">
        <v>52</v>
      </c>
      <c r="W1" s="14" t="s">
        <v>53</v>
      </c>
      <c r="X1" s="13" t="s">
        <v>51</v>
      </c>
      <c r="Y1" s="14" t="s">
        <v>52</v>
      </c>
      <c r="Z1" s="15" t="s">
        <v>53</v>
      </c>
      <c r="AA1" s="14" t="s">
        <v>51</v>
      </c>
      <c r="AB1" s="14" t="s">
        <v>52</v>
      </c>
      <c r="AC1" s="14" t="s">
        <v>53</v>
      </c>
      <c r="AD1" s="14"/>
      <c r="AE1" s="13" t="s">
        <v>51</v>
      </c>
      <c r="AF1" s="14" t="s">
        <v>52</v>
      </c>
      <c r="AG1" s="15" t="s">
        <v>53</v>
      </c>
      <c r="AH1" s="13" t="s">
        <v>51</v>
      </c>
      <c r="AI1" s="14" t="s">
        <v>52</v>
      </c>
      <c r="AJ1" s="15" t="s">
        <v>53</v>
      </c>
      <c r="AK1" s="13" t="s">
        <v>51</v>
      </c>
      <c r="AL1" s="14" t="s">
        <v>52</v>
      </c>
      <c r="AM1" s="15" t="s">
        <v>53</v>
      </c>
      <c r="AN1" s="13" t="s">
        <v>51</v>
      </c>
      <c r="AO1" s="14" t="s">
        <v>52</v>
      </c>
      <c r="AP1" s="15" t="s">
        <v>53</v>
      </c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</row>
    <row r="2" spans="1:57" s="7" customFormat="1">
      <c r="A2" s="1" t="s">
        <v>0</v>
      </c>
      <c r="B2" s="60">
        <v>44597</v>
      </c>
      <c r="C2" s="61"/>
      <c r="D2" s="61"/>
      <c r="E2" s="60">
        <f>B2+7</f>
        <v>44604</v>
      </c>
      <c r="F2" s="61"/>
      <c r="G2" s="61"/>
      <c r="H2" s="60">
        <f t="shared" ref="H2" si="0">E2+7</f>
        <v>44611</v>
      </c>
      <c r="I2" s="61"/>
      <c r="J2" s="62"/>
      <c r="K2" s="63">
        <f t="shared" ref="K2" si="1">H2+7</f>
        <v>44618</v>
      </c>
      <c r="L2" s="61"/>
      <c r="M2" s="62"/>
      <c r="N2" s="55"/>
      <c r="O2" s="58">
        <f t="shared" ref="O2" si="2">K2+7</f>
        <v>44625</v>
      </c>
      <c r="P2" s="59"/>
      <c r="Q2" s="64"/>
      <c r="R2" s="58">
        <f t="shared" ref="R2" si="3">O2+7</f>
        <v>44632</v>
      </c>
      <c r="S2" s="59"/>
      <c r="T2" s="59"/>
      <c r="U2" s="66">
        <f t="shared" ref="U2" si="4">R2+7</f>
        <v>44639</v>
      </c>
      <c r="V2" s="67"/>
      <c r="W2" s="67"/>
      <c r="X2" s="68">
        <f t="shared" ref="X2" si="5">U2+7</f>
        <v>44646</v>
      </c>
      <c r="Y2" s="59"/>
      <c r="Z2" s="64"/>
      <c r="AA2" s="58">
        <f t="shared" ref="AA2" si="6">X2+7</f>
        <v>44653</v>
      </c>
      <c r="AB2" s="59"/>
      <c r="AC2" s="59"/>
      <c r="AD2" s="57"/>
      <c r="AE2" s="69">
        <f>AA2+7</f>
        <v>44660</v>
      </c>
      <c r="AF2" s="70"/>
      <c r="AG2" s="71"/>
      <c r="AH2" s="69">
        <f t="shared" ref="AH2" si="7">AE2+7</f>
        <v>44667</v>
      </c>
      <c r="AI2" s="70"/>
      <c r="AJ2" s="71"/>
      <c r="AK2" s="69">
        <f t="shared" ref="AK2" si="8">AH2+7</f>
        <v>44674</v>
      </c>
      <c r="AL2" s="70"/>
      <c r="AM2" s="71"/>
      <c r="AN2" s="69">
        <f t="shared" ref="AN2" si="9">AK2+7</f>
        <v>44681</v>
      </c>
      <c r="AO2" s="70"/>
      <c r="AP2" s="71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</row>
    <row r="3" spans="1:57">
      <c r="A3" s="2" t="s">
        <v>18</v>
      </c>
      <c r="B3" s="16">
        <v>45766.32</v>
      </c>
      <c r="C3" s="11">
        <f>NOMINA!B2</f>
        <v>7710.72</v>
      </c>
      <c r="D3" s="12">
        <f>C3/B3</f>
        <v>0.16848022738118337</v>
      </c>
      <c r="E3" s="16">
        <v>59323.35</v>
      </c>
      <c r="F3" s="11">
        <f>NOMINA!C2</f>
        <v>7604.42</v>
      </c>
      <c r="G3" s="12">
        <f>F3/E3</f>
        <v>0.12818595038884353</v>
      </c>
      <c r="H3" s="16">
        <v>75998.460000000006</v>
      </c>
      <c r="I3" s="11">
        <f>NOMINA!D2</f>
        <v>7255.33</v>
      </c>
      <c r="J3" s="17">
        <f>I3/H3</f>
        <v>9.5466802879953086E-2</v>
      </c>
      <c r="K3" s="11">
        <v>50321.17</v>
      </c>
      <c r="L3" s="11">
        <f>NOMINA!E2</f>
        <v>7205.21</v>
      </c>
      <c r="M3" s="17">
        <f>L3/K3</f>
        <v>0.14318446888257966</v>
      </c>
      <c r="N3" s="29">
        <f>C3+F3+I3+L3</f>
        <v>29775.68</v>
      </c>
      <c r="O3" s="11">
        <v>58789.25</v>
      </c>
      <c r="P3" s="11">
        <f>NOMINA!F2</f>
        <v>6744.35</v>
      </c>
      <c r="Q3" s="17">
        <f>P3/O3</f>
        <v>0.11472080354826776</v>
      </c>
      <c r="R3" s="21">
        <v>56759.87</v>
      </c>
      <c r="S3" s="21">
        <f>NOMINA!G2</f>
        <v>6939.51</v>
      </c>
      <c r="T3" s="12">
        <f>S3/R3</f>
        <v>0.12226085084409108</v>
      </c>
      <c r="U3" s="24">
        <v>67219.03</v>
      </c>
      <c r="V3" s="25">
        <f>NOMINA!H2</f>
        <v>8127.9</v>
      </c>
      <c r="W3" s="26">
        <f>V3/U3</f>
        <v>0.12091665113287114</v>
      </c>
      <c r="X3" s="11">
        <v>54577.35</v>
      </c>
      <c r="Y3" s="11">
        <f>NOMINA!I2</f>
        <v>8808.5</v>
      </c>
      <c r="Z3" s="17">
        <f>Y3/X3</f>
        <v>0.16139479106259283</v>
      </c>
      <c r="AB3" s="11">
        <f>NOMINA!J2</f>
        <v>8011.69</v>
      </c>
      <c r="AD3" s="28">
        <f>P3+S3+V3+Y3+AB3</f>
        <v>38631.950000000004</v>
      </c>
      <c r="AE3" s="24"/>
      <c r="AF3" s="25">
        <f>NOMINA!K2</f>
        <v>7722.49</v>
      </c>
      <c r="AG3" s="26"/>
      <c r="AH3" s="24"/>
      <c r="AI3" s="25">
        <f>NOMINA!L2</f>
        <v>7722.96</v>
      </c>
      <c r="AJ3" s="26"/>
      <c r="AK3" s="24"/>
      <c r="AL3" s="25">
        <f>NOMINA!M2</f>
        <v>8534.06</v>
      </c>
      <c r="AM3" s="26"/>
      <c r="AN3" s="24"/>
      <c r="AO3" s="25">
        <f>NOMINA!N2</f>
        <v>9218.0400000000009</v>
      </c>
      <c r="AP3" s="26"/>
    </row>
    <row r="4" spans="1:57">
      <c r="A4" s="3" t="s">
        <v>19</v>
      </c>
      <c r="B4" s="16">
        <v>46258.64</v>
      </c>
      <c r="C4" s="11">
        <f>NOMINA!B3</f>
        <v>6210.13</v>
      </c>
      <c r="D4" s="12">
        <f t="shared" ref="D4:D29" si="10">C4/B4</f>
        <v>0.13424800210295851</v>
      </c>
      <c r="E4" s="16">
        <v>61921.48</v>
      </c>
      <c r="F4" s="11">
        <f>NOMINA!C3</f>
        <v>5903.87</v>
      </c>
      <c r="G4" s="12">
        <f t="shared" ref="G4:G29" si="11">F4/E4</f>
        <v>9.5344458821074687E-2</v>
      </c>
      <c r="H4" s="16">
        <v>59579.56</v>
      </c>
      <c r="I4" s="11">
        <f>NOMINA!D3</f>
        <v>6786.7</v>
      </c>
      <c r="J4" s="17">
        <f t="shared" ref="J4:J29" si="12">I4/H4</f>
        <v>0.11390987110344554</v>
      </c>
      <c r="K4" s="11">
        <v>48556.81</v>
      </c>
      <c r="L4" s="11">
        <f>NOMINA!E3</f>
        <v>7813.45</v>
      </c>
      <c r="M4" s="17">
        <f t="shared" ref="M4:M29" si="13">L4/K4</f>
        <v>0.16091357731284242</v>
      </c>
      <c r="N4" s="29">
        <f t="shared" ref="N4:N29" si="14">C4+F4+I4+L4</f>
        <v>26714.15</v>
      </c>
      <c r="O4" s="11">
        <v>56971.3</v>
      </c>
      <c r="P4" s="11">
        <f>NOMINA!F3</f>
        <v>7813.45</v>
      </c>
      <c r="Q4" s="17">
        <f t="shared" ref="Q4:Q29" si="15">P4/O4</f>
        <v>0.13714712495589884</v>
      </c>
      <c r="R4" s="21">
        <v>63896.46</v>
      </c>
      <c r="S4" s="21">
        <f>NOMINA!G3</f>
        <v>7624.27</v>
      </c>
      <c r="T4" s="12">
        <f t="shared" ref="T4:T29" si="16">S4/R4</f>
        <v>0.11932225979342205</v>
      </c>
      <c r="U4" s="16">
        <v>58437.62</v>
      </c>
      <c r="V4" s="11">
        <f>NOMINA!H3</f>
        <v>7913.45</v>
      </c>
      <c r="W4" s="17">
        <f t="shared" ref="W4:W30" si="17">V4/U4</f>
        <v>0.13541704812755892</v>
      </c>
      <c r="X4" s="11">
        <v>56210.39</v>
      </c>
      <c r="Y4" s="11">
        <f>NOMINA!I3</f>
        <v>8038.11</v>
      </c>
      <c r="Z4" s="17">
        <f t="shared" ref="Z4:Z30" si="18">Y4/X4</f>
        <v>0.14300043105909779</v>
      </c>
      <c r="AB4" s="11">
        <f>NOMINA!J3</f>
        <v>7910.21</v>
      </c>
      <c r="AD4" s="28">
        <f t="shared" ref="AD4:AD29" si="19">P4+S4+V4+Y4+AB4</f>
        <v>39299.490000000005</v>
      </c>
      <c r="AE4" s="16"/>
      <c r="AF4" s="11">
        <f>NOMINA!K3</f>
        <v>7913.45</v>
      </c>
      <c r="AG4" s="17"/>
      <c r="AH4" s="16"/>
      <c r="AI4" s="11">
        <f>NOMINA!L3</f>
        <v>7624.27</v>
      </c>
      <c r="AJ4" s="17"/>
      <c r="AK4" s="16"/>
      <c r="AL4" s="11">
        <f>NOMINA!M3</f>
        <v>5669.96</v>
      </c>
      <c r="AM4" s="17"/>
      <c r="AN4" s="16"/>
      <c r="AO4" s="11">
        <f>NOMINA!N3</f>
        <v>6701.42</v>
      </c>
      <c r="AP4" s="17"/>
    </row>
    <row r="5" spans="1:57">
      <c r="A5" s="3" t="s">
        <v>20</v>
      </c>
      <c r="B5" s="16">
        <v>47652.46</v>
      </c>
      <c r="C5" s="11">
        <f>NOMINA!B4</f>
        <v>7904.92</v>
      </c>
      <c r="D5" s="12">
        <f t="shared" si="10"/>
        <v>0.16588692378105979</v>
      </c>
      <c r="E5" s="16">
        <v>53861.7</v>
      </c>
      <c r="F5" s="11">
        <f>NOMINA!C4</f>
        <v>8858.86</v>
      </c>
      <c r="G5" s="12">
        <f t="shared" si="11"/>
        <v>0.16447419966321153</v>
      </c>
      <c r="H5" s="16">
        <v>75196.13</v>
      </c>
      <c r="I5" s="11">
        <f>NOMINA!D4</f>
        <v>7908.69</v>
      </c>
      <c r="J5" s="17">
        <f t="shared" si="12"/>
        <v>0.10517416255331224</v>
      </c>
      <c r="K5" s="11">
        <v>62184.1</v>
      </c>
      <c r="L5" s="11">
        <f>NOMINA!E4</f>
        <v>8019.58</v>
      </c>
      <c r="M5" s="17">
        <f t="shared" si="13"/>
        <v>0.12896512130914495</v>
      </c>
      <c r="N5" s="29">
        <f t="shared" si="14"/>
        <v>32692.049999999996</v>
      </c>
      <c r="O5" s="11">
        <v>62595.94</v>
      </c>
      <c r="P5" s="11">
        <f>NOMINA!F4</f>
        <v>8625.18</v>
      </c>
      <c r="Q5" s="17">
        <f t="shared" si="15"/>
        <v>0.13779136474346418</v>
      </c>
      <c r="R5" s="21">
        <v>60515.8</v>
      </c>
      <c r="S5" s="21">
        <f>NOMINA!G4</f>
        <v>8403.64</v>
      </c>
      <c r="T5" s="12">
        <f t="shared" si="16"/>
        <v>0.13886687443609766</v>
      </c>
      <c r="U5" s="16">
        <v>64506.64</v>
      </c>
      <c r="V5" s="11">
        <f>NOMINA!H4</f>
        <v>8205.0300000000007</v>
      </c>
      <c r="W5" s="17">
        <f t="shared" si="17"/>
        <v>0.12719667308667759</v>
      </c>
      <c r="X5" s="11">
        <v>68253.81</v>
      </c>
      <c r="Y5" s="11">
        <f>NOMINA!I4</f>
        <v>9405.07</v>
      </c>
      <c r="Z5" s="17">
        <f t="shared" si="18"/>
        <v>0.13779553112126636</v>
      </c>
      <c r="AB5" s="11">
        <f>NOMINA!J4</f>
        <v>8266.33</v>
      </c>
      <c r="AD5" s="28">
        <f t="shared" si="19"/>
        <v>42905.25</v>
      </c>
      <c r="AE5" s="16"/>
      <c r="AF5" s="11">
        <f>NOMINA!K4</f>
        <v>8608.06</v>
      </c>
      <c r="AG5" s="17"/>
      <c r="AH5" s="16"/>
      <c r="AI5" s="11">
        <f>NOMINA!L4</f>
        <v>8608.06</v>
      </c>
      <c r="AJ5" s="17"/>
      <c r="AK5" s="16"/>
      <c r="AL5" s="11">
        <f>NOMINA!M4</f>
        <v>8243.11</v>
      </c>
      <c r="AM5" s="17"/>
      <c r="AN5" s="16"/>
      <c r="AO5" s="11">
        <f>NOMINA!N4</f>
        <v>8609.08</v>
      </c>
      <c r="AP5" s="17"/>
    </row>
    <row r="6" spans="1:57">
      <c r="A6" s="3" t="s">
        <v>21</v>
      </c>
      <c r="B6" s="16">
        <v>30521.71</v>
      </c>
      <c r="C6" s="11">
        <f>NOMINA!B5</f>
        <v>3203.86</v>
      </c>
      <c r="D6" s="12">
        <f t="shared" si="10"/>
        <v>0.10496987226469291</v>
      </c>
      <c r="E6" s="16">
        <v>40211.019999999997</v>
      </c>
      <c r="F6" s="11">
        <f>NOMINA!C5</f>
        <v>5650.87</v>
      </c>
      <c r="G6" s="12">
        <f t="shared" si="11"/>
        <v>0.14053038196991771</v>
      </c>
      <c r="H6" s="16">
        <v>43965.01</v>
      </c>
      <c r="I6" s="11">
        <f>NOMINA!D5</f>
        <v>5030.13</v>
      </c>
      <c r="J6" s="17">
        <f t="shared" si="12"/>
        <v>0.11441212000179234</v>
      </c>
      <c r="K6" s="11">
        <v>38185</v>
      </c>
      <c r="L6" s="11">
        <f>NOMINA!E5</f>
        <v>5789.81</v>
      </c>
      <c r="M6" s="17">
        <f t="shared" si="13"/>
        <v>0.15162524551525469</v>
      </c>
      <c r="N6" s="29">
        <f t="shared" si="14"/>
        <v>19674.670000000002</v>
      </c>
      <c r="O6" s="11">
        <v>41421.78</v>
      </c>
      <c r="P6" s="11">
        <f>NOMINA!F5</f>
        <v>5707.96</v>
      </c>
      <c r="Q6" s="17">
        <f t="shared" si="15"/>
        <v>0.13780093467736057</v>
      </c>
      <c r="R6" s="21">
        <v>42717.98</v>
      </c>
      <c r="S6" s="21">
        <f>NOMINA!G5</f>
        <v>5807.68</v>
      </c>
      <c r="T6" s="12">
        <f t="shared" si="16"/>
        <v>0.13595399407930805</v>
      </c>
      <c r="U6" s="16">
        <v>41167.99</v>
      </c>
      <c r="V6" s="11">
        <f>NOMINA!H5</f>
        <v>5036.3900000000003</v>
      </c>
      <c r="W6" s="17">
        <f t="shared" si="17"/>
        <v>0.12233752485851265</v>
      </c>
      <c r="X6" s="11">
        <v>43381.79</v>
      </c>
      <c r="Y6" s="11">
        <f>NOMINA!I5</f>
        <v>6079.67</v>
      </c>
      <c r="Z6" s="17">
        <f t="shared" si="18"/>
        <v>0.14014336430101201</v>
      </c>
      <c r="AB6" s="11">
        <f>NOMINA!J5</f>
        <v>5738.67</v>
      </c>
      <c r="AD6" s="28">
        <f t="shared" si="19"/>
        <v>28370.369999999995</v>
      </c>
      <c r="AE6" s="16"/>
      <c r="AF6" s="11">
        <f>NOMINA!K5</f>
        <v>5710.67</v>
      </c>
      <c r="AG6" s="17"/>
      <c r="AH6" s="16"/>
      <c r="AI6" s="11">
        <f>NOMINA!L5</f>
        <v>5707.68</v>
      </c>
      <c r="AJ6" s="17"/>
      <c r="AK6" s="16"/>
      <c r="AL6" s="11">
        <f>NOMINA!M5</f>
        <v>5707.67</v>
      </c>
      <c r="AM6" s="17"/>
      <c r="AN6" s="16"/>
      <c r="AO6" s="11">
        <f>NOMINA!N5</f>
        <v>4504.13</v>
      </c>
      <c r="AP6" s="17"/>
    </row>
    <row r="7" spans="1:57">
      <c r="A7" s="3" t="s">
        <v>22</v>
      </c>
      <c r="B7" s="16">
        <v>46642.17</v>
      </c>
      <c r="C7" s="11">
        <f>NOMINA!B6</f>
        <v>5543.17</v>
      </c>
      <c r="D7" s="12">
        <f t="shared" si="10"/>
        <v>0.11884459921140034</v>
      </c>
      <c r="E7" s="16">
        <v>57238.400000000001</v>
      </c>
      <c r="F7" s="11">
        <f>NOMINA!C6</f>
        <v>7569.92</v>
      </c>
      <c r="G7" s="12">
        <f t="shared" si="11"/>
        <v>0.1322524738636999</v>
      </c>
      <c r="H7" s="16">
        <v>70090.84</v>
      </c>
      <c r="I7" s="11">
        <f>NOMINA!D6</f>
        <v>7747.45</v>
      </c>
      <c r="J7" s="17">
        <f t="shared" si="12"/>
        <v>0.1105344150533793</v>
      </c>
      <c r="K7" s="11">
        <v>48779.78</v>
      </c>
      <c r="L7" s="11">
        <f>NOMINA!E6</f>
        <v>8511.02</v>
      </c>
      <c r="M7" s="17">
        <f t="shared" si="13"/>
        <v>0.17447844168218882</v>
      </c>
      <c r="N7" s="29">
        <f t="shared" si="14"/>
        <v>29371.56</v>
      </c>
      <c r="O7" s="11">
        <v>48487.48</v>
      </c>
      <c r="P7" s="11">
        <f>NOMINA!F6</f>
        <v>8511.02</v>
      </c>
      <c r="Q7" s="17">
        <f t="shared" si="15"/>
        <v>0.17553026059510621</v>
      </c>
      <c r="R7" s="21">
        <v>50059.88</v>
      </c>
      <c r="S7" s="21">
        <f>NOMINA!G6</f>
        <v>7444.57</v>
      </c>
      <c r="T7" s="12">
        <f t="shared" si="16"/>
        <v>0.14871330095078134</v>
      </c>
      <c r="U7" s="16">
        <v>59579.92</v>
      </c>
      <c r="V7" s="11">
        <f>NOMINA!H6</f>
        <v>8158.47</v>
      </c>
      <c r="W7" s="17">
        <f t="shared" si="17"/>
        <v>0.13693321508320253</v>
      </c>
      <c r="X7" s="11">
        <v>56873.82</v>
      </c>
      <c r="Y7" s="11">
        <f>NOMINA!I6</f>
        <v>7807.73</v>
      </c>
      <c r="Z7" s="17">
        <f t="shared" si="18"/>
        <v>0.13728161744718395</v>
      </c>
      <c r="AB7" s="11">
        <f>NOMINA!J6</f>
        <v>7107.73</v>
      </c>
      <c r="AD7" s="28">
        <f t="shared" si="19"/>
        <v>39029.520000000004</v>
      </c>
      <c r="AE7" s="16"/>
      <c r="AF7" s="11">
        <f>NOMINA!K6</f>
        <v>8511.02</v>
      </c>
      <c r="AG7" s="17"/>
      <c r="AH7" s="16"/>
      <c r="AI7" s="11">
        <f>NOMINA!L6</f>
        <v>8511</v>
      </c>
      <c r="AJ7" s="17"/>
      <c r="AK7" s="16"/>
      <c r="AL7" s="11">
        <f>NOMINA!M6</f>
        <v>8557.98</v>
      </c>
      <c r="AM7" s="17"/>
      <c r="AN7" s="16"/>
      <c r="AO7" s="11">
        <f>NOMINA!N6</f>
        <v>8915.1200000000008</v>
      </c>
      <c r="AP7" s="17"/>
    </row>
    <row r="8" spans="1:57">
      <c r="A8" s="3" t="s">
        <v>23</v>
      </c>
      <c r="B8" s="16">
        <v>50529.66</v>
      </c>
      <c r="C8" s="11">
        <f>NOMINA!B7</f>
        <v>9588.4699999999993</v>
      </c>
      <c r="D8" s="12">
        <f t="shared" si="10"/>
        <v>0.18975924239347738</v>
      </c>
      <c r="E8" s="16">
        <v>67788.039999999994</v>
      </c>
      <c r="F8" s="11">
        <f>NOMINA!C7</f>
        <v>8593.26</v>
      </c>
      <c r="G8" s="12">
        <f t="shared" si="11"/>
        <v>0.12676660956711538</v>
      </c>
      <c r="H8" s="16">
        <v>64025.919999999998</v>
      </c>
      <c r="I8" s="11">
        <f>NOMINA!D7</f>
        <v>8011.3</v>
      </c>
      <c r="J8" s="17">
        <f t="shared" si="12"/>
        <v>0.12512588651596104</v>
      </c>
      <c r="K8" s="11">
        <v>71081.47</v>
      </c>
      <c r="L8" s="11">
        <f>NOMINA!E7</f>
        <v>10108.379999999999</v>
      </c>
      <c r="M8" s="17">
        <f t="shared" si="13"/>
        <v>0.14220837019830906</v>
      </c>
      <c r="N8" s="29">
        <f t="shared" si="14"/>
        <v>36301.409999999996</v>
      </c>
      <c r="O8" s="11">
        <v>69818.17</v>
      </c>
      <c r="P8" s="11">
        <f>NOMINA!F7</f>
        <v>9211.2099999999991</v>
      </c>
      <c r="Q8" s="17">
        <f t="shared" si="15"/>
        <v>0.1319314155613073</v>
      </c>
      <c r="R8" s="21">
        <v>76461.94</v>
      </c>
      <c r="S8" s="21">
        <f>NOMINA!G7</f>
        <v>9210.69</v>
      </c>
      <c r="T8" s="12">
        <f t="shared" si="16"/>
        <v>0.12046110784005742</v>
      </c>
      <c r="U8" s="16">
        <v>74754.14</v>
      </c>
      <c r="V8" s="11">
        <f>NOMINA!H7</f>
        <v>9211.07</v>
      </c>
      <c r="W8" s="17">
        <f t="shared" si="17"/>
        <v>0.12321819233021743</v>
      </c>
      <c r="X8" s="11">
        <v>87025.75</v>
      </c>
      <c r="Y8" s="11">
        <f>NOMINA!I7</f>
        <v>9811.02</v>
      </c>
      <c r="Z8" s="17">
        <f t="shared" si="18"/>
        <v>0.11273697727396777</v>
      </c>
      <c r="AB8" s="11">
        <f>NOMINA!J7</f>
        <v>9211.06</v>
      </c>
      <c r="AD8" s="28">
        <f t="shared" si="19"/>
        <v>46655.05</v>
      </c>
      <c r="AE8" s="16"/>
      <c r="AF8" s="11">
        <f>NOMINA!K7</f>
        <v>9311.44</v>
      </c>
      <c r="AG8" s="17"/>
      <c r="AH8" s="16"/>
      <c r="AI8" s="11">
        <f>NOMINA!L7</f>
        <v>9311.43</v>
      </c>
      <c r="AJ8" s="17"/>
      <c r="AK8" s="16"/>
      <c r="AL8" s="11">
        <f>NOMINA!M7</f>
        <v>8271.9</v>
      </c>
      <c r="AM8" s="17"/>
      <c r="AN8" s="16"/>
      <c r="AO8" s="11">
        <f>NOMINA!N7</f>
        <v>9488.0400000000009</v>
      </c>
      <c r="AP8" s="17"/>
    </row>
    <row r="9" spans="1:57">
      <c r="A9" s="3" t="s">
        <v>24</v>
      </c>
      <c r="B9" s="16">
        <v>57225.31</v>
      </c>
      <c r="C9" s="11">
        <f>NOMINA!B8</f>
        <v>10217.629999999999</v>
      </c>
      <c r="D9" s="12">
        <f t="shared" si="10"/>
        <v>0.17855088945782904</v>
      </c>
      <c r="E9" s="16">
        <v>83448.94</v>
      </c>
      <c r="F9" s="11">
        <f>NOMINA!C8</f>
        <v>9807.35</v>
      </c>
      <c r="G9" s="12">
        <f t="shared" si="11"/>
        <v>0.1175251596964563</v>
      </c>
      <c r="H9" s="16">
        <v>98353.53</v>
      </c>
      <c r="I9" s="11">
        <f>NOMINA!D8</f>
        <v>8910.32</v>
      </c>
      <c r="J9" s="17">
        <f t="shared" si="12"/>
        <v>9.059481647481285E-2</v>
      </c>
      <c r="K9" s="11">
        <v>69563.199999999997</v>
      </c>
      <c r="L9" s="11">
        <f>NOMINA!E8</f>
        <v>8910.4699999999993</v>
      </c>
      <c r="M9" s="17">
        <f t="shared" si="13"/>
        <v>0.12809172090990639</v>
      </c>
      <c r="N9" s="29">
        <f t="shared" si="14"/>
        <v>37845.769999999997</v>
      </c>
      <c r="O9" s="11">
        <v>78368.33</v>
      </c>
      <c r="P9" s="11">
        <f>NOMINA!F8</f>
        <v>6040.83</v>
      </c>
      <c r="Q9" s="17">
        <f t="shared" si="15"/>
        <v>7.7082540868230826E-2</v>
      </c>
      <c r="R9" s="21">
        <v>78209.009999999995</v>
      </c>
      <c r="S9" s="21">
        <f>NOMINA!G8</f>
        <v>7913.18</v>
      </c>
      <c r="T9" s="12">
        <f t="shared" si="16"/>
        <v>0.10117990241789278</v>
      </c>
      <c r="U9" s="16">
        <v>79776.42</v>
      </c>
      <c r="V9" s="11">
        <f>NOMINA!H8</f>
        <v>8035.42</v>
      </c>
      <c r="W9" s="17">
        <f t="shared" si="17"/>
        <v>0.1007242490951587</v>
      </c>
      <c r="X9" s="11">
        <v>79517.429999999993</v>
      </c>
      <c r="Y9" s="11">
        <f>NOMINA!I8</f>
        <v>14473.36</v>
      </c>
      <c r="Z9" s="17">
        <f t="shared" si="18"/>
        <v>0.18201493685095207</v>
      </c>
      <c r="AB9" s="11">
        <f>NOMINA!J8</f>
        <v>8824.2099999999991</v>
      </c>
      <c r="AD9" s="28">
        <f t="shared" si="19"/>
        <v>45287</v>
      </c>
      <c r="AE9" s="16"/>
      <c r="AF9" s="11">
        <f>NOMINA!K8</f>
        <v>8021.51</v>
      </c>
      <c r="AG9" s="17"/>
      <c r="AH9" s="16"/>
      <c r="AI9" s="11">
        <f>NOMINA!L8</f>
        <v>10546.57</v>
      </c>
      <c r="AJ9" s="17"/>
      <c r="AK9" s="16"/>
      <c r="AL9" s="11">
        <f>NOMINA!M8</f>
        <v>8738.7900000000009</v>
      </c>
      <c r="AM9" s="17"/>
      <c r="AN9" s="16"/>
      <c r="AO9" s="11">
        <f>NOMINA!N8</f>
        <v>7504.67</v>
      </c>
      <c r="AP9" s="17"/>
    </row>
    <row r="10" spans="1:57">
      <c r="A10" s="3" t="s">
        <v>25</v>
      </c>
      <c r="B10" s="16">
        <v>54301.19</v>
      </c>
      <c r="C10" s="11">
        <f>NOMINA!B9</f>
        <v>7510.44</v>
      </c>
      <c r="D10" s="12">
        <f t="shared" si="10"/>
        <v>0.13831078103444877</v>
      </c>
      <c r="E10" s="16">
        <v>60082.42</v>
      </c>
      <c r="F10" s="11">
        <f>NOMINA!C9</f>
        <v>7997.46</v>
      </c>
      <c r="G10" s="12">
        <f t="shared" si="11"/>
        <v>0.13310815376610996</v>
      </c>
      <c r="H10" s="16">
        <v>67237.929999999993</v>
      </c>
      <c r="I10" s="11">
        <f>NOMINA!D9</f>
        <v>7021.24</v>
      </c>
      <c r="J10" s="17">
        <f t="shared" si="12"/>
        <v>0.10442379769870964</v>
      </c>
      <c r="K10" s="11">
        <v>46788.639999999999</v>
      </c>
      <c r="L10" s="11">
        <f>NOMINA!E9</f>
        <v>7310.78</v>
      </c>
      <c r="M10" s="17">
        <f t="shared" si="13"/>
        <v>0.15625117549901002</v>
      </c>
      <c r="N10" s="29">
        <f t="shared" si="14"/>
        <v>29839.919999999998</v>
      </c>
      <c r="O10" s="11">
        <v>52378.04</v>
      </c>
      <c r="P10" s="11">
        <f>NOMINA!F9</f>
        <v>6107.92</v>
      </c>
      <c r="Q10" s="17">
        <f t="shared" si="15"/>
        <v>0.11661222909448311</v>
      </c>
      <c r="R10" s="21">
        <v>55355.85</v>
      </c>
      <c r="S10" s="21">
        <f>NOMINA!G9</f>
        <v>6310.13</v>
      </c>
      <c r="T10" s="12">
        <f t="shared" si="16"/>
        <v>0.11399210742857349</v>
      </c>
      <c r="U10" s="16">
        <v>56858.33</v>
      </c>
      <c r="V10" s="11">
        <f>NOMINA!H9</f>
        <v>6510.3</v>
      </c>
      <c r="W10" s="17">
        <f t="shared" si="17"/>
        <v>0.11450037312035018</v>
      </c>
      <c r="X10" s="11">
        <v>56753.02</v>
      </c>
      <c r="Y10" s="11">
        <f>NOMINA!I9</f>
        <v>5410.44</v>
      </c>
      <c r="Z10" s="17">
        <f t="shared" si="18"/>
        <v>9.5333076548173121E-2</v>
      </c>
      <c r="AB10" s="11">
        <f>NOMINA!J9</f>
        <v>6511.58</v>
      </c>
      <c r="AD10" s="28">
        <f t="shared" si="19"/>
        <v>30850.369999999995</v>
      </c>
      <c r="AE10" s="16"/>
      <c r="AF10" s="11">
        <f>NOMINA!K9</f>
        <v>6510.3</v>
      </c>
      <c r="AG10" s="17"/>
      <c r="AH10" s="16"/>
      <c r="AI10" s="11">
        <f>NOMINA!L9</f>
        <v>6510.3</v>
      </c>
      <c r="AJ10" s="17"/>
      <c r="AK10" s="16"/>
      <c r="AL10" s="11">
        <f>NOMINA!M9</f>
        <v>6510.3</v>
      </c>
      <c r="AM10" s="17"/>
      <c r="AN10" s="16"/>
      <c r="AO10" s="11">
        <f>NOMINA!N9</f>
        <v>6510.3</v>
      </c>
      <c r="AP10" s="17"/>
    </row>
    <row r="11" spans="1:57">
      <c r="A11" s="3" t="s">
        <v>26</v>
      </c>
      <c r="B11" s="16">
        <v>86753.08</v>
      </c>
      <c r="C11" s="11">
        <f>NOMINA!B10</f>
        <v>18026.03</v>
      </c>
      <c r="D11" s="12">
        <f t="shared" si="10"/>
        <v>0.20778547574333958</v>
      </c>
      <c r="E11" s="16">
        <v>110731.69</v>
      </c>
      <c r="F11" s="11">
        <f>NOMINA!C10</f>
        <v>20029.96</v>
      </c>
      <c r="G11" s="12">
        <f t="shared" si="11"/>
        <v>0.18088733225330525</v>
      </c>
      <c r="H11" s="16">
        <v>130988.59</v>
      </c>
      <c r="I11" s="11">
        <f>NOMINA!D10</f>
        <v>18017.96</v>
      </c>
      <c r="J11" s="17">
        <f t="shared" si="12"/>
        <v>0.1375536602081143</v>
      </c>
      <c r="K11" s="11">
        <v>77635.92</v>
      </c>
      <c r="L11" s="11">
        <f>NOMINA!E10</f>
        <v>18017.98</v>
      </c>
      <c r="M11" s="17">
        <f t="shared" si="13"/>
        <v>0.23208303579064948</v>
      </c>
      <c r="N11" s="29">
        <f t="shared" si="14"/>
        <v>74091.929999999993</v>
      </c>
      <c r="O11" s="11">
        <v>94806.45</v>
      </c>
      <c r="P11" s="11">
        <f>NOMINA!F10</f>
        <v>18017.96</v>
      </c>
      <c r="Q11" s="17">
        <f t="shared" si="15"/>
        <v>0.19004993858540215</v>
      </c>
      <c r="R11" s="21">
        <v>97388.09</v>
      </c>
      <c r="S11" s="21">
        <f>NOMINA!G10</f>
        <v>16814.61</v>
      </c>
      <c r="T11" s="12">
        <f t="shared" si="16"/>
        <v>0.17265571180213105</v>
      </c>
      <c r="U11" s="16">
        <v>105052.16</v>
      </c>
      <c r="V11" s="11">
        <f>NOMINA!H10</f>
        <v>16861.61</v>
      </c>
      <c r="W11" s="17">
        <f t="shared" si="17"/>
        <v>0.16050702812774151</v>
      </c>
      <c r="X11" s="11">
        <v>89530.04</v>
      </c>
      <c r="Y11" s="11">
        <f>NOMINA!I10</f>
        <v>17214.61</v>
      </c>
      <c r="Z11" s="17">
        <f t="shared" si="18"/>
        <v>0.19227747468894241</v>
      </c>
      <c r="AB11" s="11">
        <f>NOMINA!J10</f>
        <v>16814.669999999998</v>
      </c>
      <c r="AD11" s="28">
        <f t="shared" si="19"/>
        <v>85723.46</v>
      </c>
      <c r="AE11" s="16"/>
      <c r="AF11" s="11">
        <f>NOMINA!K10</f>
        <v>18217.96</v>
      </c>
      <c r="AG11" s="17"/>
      <c r="AH11" s="16"/>
      <c r="AI11" s="11">
        <f>NOMINA!L10</f>
        <v>16012.39</v>
      </c>
      <c r="AJ11" s="17"/>
      <c r="AK11" s="16"/>
      <c r="AL11" s="11">
        <f>NOMINA!M10</f>
        <v>15445.56</v>
      </c>
      <c r="AM11" s="17"/>
      <c r="AN11" s="16"/>
      <c r="AO11" s="11">
        <f>NOMINA!N10</f>
        <v>14746.01</v>
      </c>
      <c r="AP11" s="17"/>
    </row>
    <row r="12" spans="1:57">
      <c r="A12" s="3" t="s">
        <v>27</v>
      </c>
      <c r="B12" s="16">
        <v>63422.32</v>
      </c>
      <c r="C12" s="11">
        <f>NOMINA!B11</f>
        <v>8010.4</v>
      </c>
      <c r="D12" s="12">
        <f t="shared" si="10"/>
        <v>0.12630253828620586</v>
      </c>
      <c r="E12" s="16">
        <v>80467.97</v>
      </c>
      <c r="F12" s="11">
        <f>NOMINA!C11</f>
        <v>8804.57</v>
      </c>
      <c r="G12" s="12">
        <f t="shared" si="11"/>
        <v>0.1094170761360079</v>
      </c>
      <c r="H12" s="16">
        <v>88818.63</v>
      </c>
      <c r="I12" s="11">
        <f>NOMINA!D11</f>
        <v>8010.54</v>
      </c>
      <c r="J12" s="17">
        <f t="shared" si="12"/>
        <v>9.018986219445177E-2</v>
      </c>
      <c r="K12" s="11">
        <v>67314.61</v>
      </c>
      <c r="L12" s="11">
        <f>NOMINA!E11</f>
        <v>7722.01</v>
      </c>
      <c r="M12" s="17">
        <f t="shared" si="13"/>
        <v>0.11471521561218286</v>
      </c>
      <c r="N12" s="29">
        <f t="shared" si="14"/>
        <v>32547.520000000004</v>
      </c>
      <c r="O12" s="11">
        <v>75171.91</v>
      </c>
      <c r="P12" s="11">
        <f>NOMINA!F11</f>
        <v>8010.56</v>
      </c>
      <c r="Q12" s="17">
        <f t="shared" si="15"/>
        <v>0.10656320958187707</v>
      </c>
      <c r="R12" s="21">
        <v>75952.649999999994</v>
      </c>
      <c r="S12" s="21">
        <f>NOMINA!G11</f>
        <v>7951.27</v>
      </c>
      <c r="T12" s="12">
        <f t="shared" si="16"/>
        <v>0.10468719656259526</v>
      </c>
      <c r="U12" s="16">
        <v>73601.45</v>
      </c>
      <c r="V12" s="11">
        <f>NOMINA!H11</f>
        <v>6607.16</v>
      </c>
      <c r="W12" s="17">
        <f t="shared" si="17"/>
        <v>8.9769427096884638E-2</v>
      </c>
      <c r="X12" s="11">
        <v>75026.19</v>
      </c>
      <c r="Y12" s="11">
        <f>NOMINA!I11</f>
        <v>8611.19</v>
      </c>
      <c r="Z12" s="17">
        <f t="shared" si="18"/>
        <v>0.11477578696185958</v>
      </c>
      <c r="AB12" s="11">
        <f>NOMINA!J11</f>
        <v>8010.57</v>
      </c>
      <c r="AD12" s="28">
        <f t="shared" si="19"/>
        <v>39190.75</v>
      </c>
      <c r="AE12" s="16"/>
      <c r="AF12" s="11">
        <f>NOMINA!K11</f>
        <v>8010.45</v>
      </c>
      <c r="AG12" s="17"/>
      <c r="AH12" s="16"/>
      <c r="AI12" s="11">
        <f>NOMINA!L11</f>
        <v>7535.66</v>
      </c>
      <c r="AJ12" s="17"/>
      <c r="AK12" s="16"/>
      <c r="AL12" s="11">
        <f>NOMINA!M11</f>
        <v>8007.58</v>
      </c>
      <c r="AM12" s="17"/>
      <c r="AN12" s="16"/>
      <c r="AO12" s="11">
        <f>NOMINA!N11</f>
        <v>8013.66</v>
      </c>
      <c r="AP12" s="17"/>
    </row>
    <row r="13" spans="1:57">
      <c r="A13" s="3" t="s">
        <v>28</v>
      </c>
      <c r="B13" s="16">
        <v>52388.4</v>
      </c>
      <c r="C13" s="11">
        <f>NOMINA!B12</f>
        <v>12020.03</v>
      </c>
      <c r="D13" s="12">
        <f t="shared" si="10"/>
        <v>0.22944067770727872</v>
      </c>
      <c r="E13" s="16">
        <v>91657.68</v>
      </c>
      <c r="F13" s="11">
        <f>NOMINA!C12</f>
        <v>11811.01</v>
      </c>
      <c r="G13" s="12">
        <f t="shared" si="11"/>
        <v>0.12886001478544953</v>
      </c>
      <c r="H13" s="16">
        <v>95733.09</v>
      </c>
      <c r="I13" s="11">
        <f>NOMINA!D12</f>
        <v>13788.33</v>
      </c>
      <c r="J13" s="17">
        <f t="shared" si="12"/>
        <v>0.14402888280321882</v>
      </c>
      <c r="K13" s="11">
        <v>73768.17</v>
      </c>
      <c r="L13" s="11">
        <f>NOMINA!E12</f>
        <v>11743.31</v>
      </c>
      <c r="M13" s="17">
        <f t="shared" si="13"/>
        <v>0.15919210141718304</v>
      </c>
      <c r="N13" s="29">
        <f t="shared" si="14"/>
        <v>49362.68</v>
      </c>
      <c r="O13" s="11">
        <v>81675.62</v>
      </c>
      <c r="P13" s="11">
        <f>NOMINA!F12</f>
        <v>11820.17</v>
      </c>
      <c r="Q13" s="17">
        <f t="shared" si="15"/>
        <v>0.14472090937295609</v>
      </c>
      <c r="R13" s="21">
        <v>87236</v>
      </c>
      <c r="S13" s="21">
        <f>NOMINA!G12</f>
        <v>11820.03</v>
      </c>
      <c r="T13" s="12">
        <f t="shared" si="16"/>
        <v>0.1354948645054794</v>
      </c>
      <c r="U13" s="16">
        <v>103594.66</v>
      </c>
      <c r="V13" s="11">
        <f>NOMINA!H12</f>
        <v>11781.26</v>
      </c>
      <c r="W13" s="17">
        <f t="shared" si="17"/>
        <v>0.11372458773454153</v>
      </c>
      <c r="X13" s="11">
        <v>83805.240000000005</v>
      </c>
      <c r="Y13" s="11">
        <f>NOMINA!I12</f>
        <v>14432.32</v>
      </c>
      <c r="Z13" s="17">
        <f t="shared" si="18"/>
        <v>0.17221262059508449</v>
      </c>
      <c r="AB13" s="11">
        <f>NOMINA!J12</f>
        <v>12695.74</v>
      </c>
      <c r="AD13" s="28">
        <f t="shared" si="19"/>
        <v>62549.52</v>
      </c>
      <c r="AE13" s="16"/>
      <c r="AF13" s="11">
        <f>NOMINA!K12</f>
        <v>10249.16</v>
      </c>
      <c r="AG13" s="17"/>
      <c r="AH13" s="16"/>
      <c r="AI13" s="11">
        <f>NOMINA!L12</f>
        <v>13228.1</v>
      </c>
      <c r="AJ13" s="17"/>
      <c r="AK13" s="16"/>
      <c r="AL13" s="11">
        <f>NOMINA!M12</f>
        <v>12561.26</v>
      </c>
      <c r="AM13" s="17"/>
      <c r="AN13" s="16"/>
      <c r="AO13" s="11">
        <f>NOMINA!N12</f>
        <v>11820.03</v>
      </c>
      <c r="AP13" s="17"/>
    </row>
    <row r="14" spans="1:57">
      <c r="A14" s="3" t="s">
        <v>29</v>
      </c>
      <c r="B14" s="16">
        <v>42014.23</v>
      </c>
      <c r="C14" s="11">
        <f>NOMINA!B13</f>
        <v>8013.4</v>
      </c>
      <c r="D14" s="12">
        <f t="shared" si="10"/>
        <v>0.19073061674580252</v>
      </c>
      <c r="E14" s="16">
        <v>48336.82</v>
      </c>
      <c r="F14" s="11">
        <f>NOMINA!C13</f>
        <v>9007.4500000000007</v>
      </c>
      <c r="G14" s="12">
        <f t="shared" si="11"/>
        <v>0.18634759175303631</v>
      </c>
      <c r="H14" s="16">
        <v>60006.68</v>
      </c>
      <c r="I14" s="11">
        <f>NOMINA!D13</f>
        <v>7061.68</v>
      </c>
      <c r="J14" s="17">
        <f t="shared" si="12"/>
        <v>0.11768156478578719</v>
      </c>
      <c r="K14" s="11">
        <v>40145.64</v>
      </c>
      <c r="L14" s="11">
        <f>NOMINA!E13</f>
        <v>8160.45</v>
      </c>
      <c r="M14" s="17">
        <f t="shared" si="13"/>
        <v>0.20327113978006078</v>
      </c>
      <c r="N14" s="29">
        <f t="shared" si="14"/>
        <v>32242.98</v>
      </c>
      <c r="O14" s="11">
        <v>46944.19</v>
      </c>
      <c r="P14" s="11">
        <f>NOMINA!F13</f>
        <v>8013.45</v>
      </c>
      <c r="Q14" s="17">
        <f t="shared" si="15"/>
        <v>0.1707016352822362</v>
      </c>
      <c r="R14" s="21">
        <v>46982.26</v>
      </c>
      <c r="S14" s="21">
        <f>NOMINA!G13</f>
        <v>8013.45</v>
      </c>
      <c r="T14" s="12">
        <f t="shared" si="16"/>
        <v>0.17056331474901376</v>
      </c>
      <c r="U14" s="16">
        <v>44226.59</v>
      </c>
      <c r="V14" s="11">
        <f>NOMINA!H13</f>
        <v>8013.45</v>
      </c>
      <c r="W14" s="17">
        <f t="shared" si="17"/>
        <v>0.18119077233854114</v>
      </c>
      <c r="X14" s="11">
        <v>49518.65</v>
      </c>
      <c r="Y14" s="11">
        <f>NOMINA!I13</f>
        <v>8613.4500000000007</v>
      </c>
      <c r="Z14" s="17">
        <f t="shared" si="18"/>
        <v>0.17394355460013552</v>
      </c>
      <c r="AB14" s="11">
        <f>NOMINA!J13</f>
        <v>8013.45</v>
      </c>
      <c r="AD14" s="28">
        <f t="shared" si="19"/>
        <v>40667.25</v>
      </c>
      <c r="AE14" s="16"/>
      <c r="AF14" s="11">
        <f>NOMINA!K13</f>
        <v>7809.11</v>
      </c>
      <c r="AG14" s="17"/>
      <c r="AH14" s="16"/>
      <c r="AI14" s="11">
        <f>NOMINA!L13</f>
        <v>7857.03</v>
      </c>
      <c r="AJ14" s="17"/>
      <c r="AK14" s="16"/>
      <c r="AL14" s="11">
        <f>NOMINA!M13</f>
        <v>7541.8</v>
      </c>
      <c r="AM14" s="17"/>
      <c r="AN14" s="16"/>
      <c r="AO14" s="11">
        <f>NOMINA!N13</f>
        <v>6607.16</v>
      </c>
      <c r="AP14" s="17"/>
    </row>
    <row r="15" spans="1:57">
      <c r="A15" s="3" t="s">
        <v>30</v>
      </c>
      <c r="B15" s="16">
        <v>43470.720000000001</v>
      </c>
      <c r="C15" s="11">
        <f>NOMINA!B14</f>
        <v>7018.15</v>
      </c>
      <c r="D15" s="12">
        <f t="shared" si="10"/>
        <v>0.1614454510990386</v>
      </c>
      <c r="E15" s="16">
        <v>52418.79</v>
      </c>
      <c r="F15" s="11">
        <f>NOMINA!C14</f>
        <v>7723.96</v>
      </c>
      <c r="G15" s="12">
        <f t="shared" si="11"/>
        <v>0.14735097853269791</v>
      </c>
      <c r="H15" s="16">
        <v>67061.13</v>
      </c>
      <c r="I15" s="11">
        <f>NOMINA!D14</f>
        <v>7405.97</v>
      </c>
      <c r="J15" s="17">
        <f t="shared" si="12"/>
        <v>0.11043610508799956</v>
      </c>
      <c r="K15" s="11">
        <v>48572.79</v>
      </c>
      <c r="L15" s="11">
        <f>NOMINA!E14</f>
        <v>7079.94</v>
      </c>
      <c r="M15" s="17">
        <f t="shared" si="13"/>
        <v>0.14575938503841346</v>
      </c>
      <c r="N15" s="29">
        <f t="shared" si="14"/>
        <v>29228.02</v>
      </c>
      <c r="O15" s="11">
        <v>53091.199999999997</v>
      </c>
      <c r="P15" s="11">
        <f>NOMINA!F14</f>
        <v>7079.96</v>
      </c>
      <c r="Q15" s="17">
        <f t="shared" si="15"/>
        <v>0.13335468024832742</v>
      </c>
      <c r="R15" s="21">
        <v>46557.17</v>
      </c>
      <c r="S15" s="21">
        <f>NOMINA!G14</f>
        <v>7079.97</v>
      </c>
      <c r="T15" s="12">
        <f t="shared" si="16"/>
        <v>0.15207045445416895</v>
      </c>
      <c r="U15" s="16">
        <v>62630.93</v>
      </c>
      <c r="V15" s="11">
        <f>NOMINA!H14</f>
        <v>7079.96</v>
      </c>
      <c r="W15" s="17">
        <f t="shared" si="17"/>
        <v>0.11304254942406251</v>
      </c>
      <c r="X15" s="11">
        <v>59649.74</v>
      </c>
      <c r="Y15" s="11">
        <f>NOMINA!I14</f>
        <v>7679.96</v>
      </c>
      <c r="Z15" s="17">
        <f t="shared" si="18"/>
        <v>0.12875093839470214</v>
      </c>
      <c r="AB15" s="11">
        <f>NOMINA!J14</f>
        <v>7088.42</v>
      </c>
      <c r="AD15" s="28">
        <f t="shared" si="19"/>
        <v>36008.269999999997</v>
      </c>
      <c r="AE15" s="16"/>
      <c r="AF15" s="11">
        <f>NOMINA!K14</f>
        <v>7682.96</v>
      </c>
      <c r="AG15" s="17"/>
      <c r="AH15" s="16"/>
      <c r="AI15" s="11">
        <f>NOMINA!L14</f>
        <v>6982.97</v>
      </c>
      <c r="AJ15" s="17"/>
      <c r="AK15" s="16"/>
      <c r="AL15" s="11">
        <f>NOMINA!M14</f>
        <v>6982.96</v>
      </c>
      <c r="AM15" s="17"/>
      <c r="AN15" s="16"/>
      <c r="AO15" s="11">
        <f>NOMINA!N14</f>
        <v>6782.96</v>
      </c>
      <c r="AP15" s="17"/>
    </row>
    <row r="16" spans="1:57">
      <c r="A16" s="3" t="s">
        <v>31</v>
      </c>
      <c r="B16" s="16">
        <v>59661.599999999999</v>
      </c>
      <c r="C16" s="11">
        <f>NOMINA!B15</f>
        <v>10595.65</v>
      </c>
      <c r="D16" s="12">
        <f t="shared" si="10"/>
        <v>0.17759580701824959</v>
      </c>
      <c r="E16" s="16">
        <v>69797.990000000005</v>
      </c>
      <c r="F16" s="11">
        <f>NOMINA!C15</f>
        <v>11202.45</v>
      </c>
      <c r="G16" s="12">
        <f t="shared" si="11"/>
        <v>0.16049817480417417</v>
      </c>
      <c r="H16" s="16">
        <v>82685.84</v>
      </c>
      <c r="I16" s="11">
        <f>NOMINA!D15</f>
        <v>9910.44</v>
      </c>
      <c r="J16" s="17">
        <f t="shared" si="12"/>
        <v>0.11985655585043341</v>
      </c>
      <c r="K16" s="11">
        <v>62812.43</v>
      </c>
      <c r="L16" s="11">
        <f>NOMINA!E15</f>
        <v>9673.42</v>
      </c>
      <c r="M16" s="17">
        <f t="shared" si="13"/>
        <v>0.15400486814472869</v>
      </c>
      <c r="N16" s="29">
        <f t="shared" si="14"/>
        <v>41381.96</v>
      </c>
      <c r="O16" s="11">
        <v>88311.3</v>
      </c>
      <c r="P16" s="11">
        <f>NOMINA!F15</f>
        <v>10310.549999999999</v>
      </c>
      <c r="Q16" s="17">
        <f t="shared" si="15"/>
        <v>0.11675232954333137</v>
      </c>
      <c r="R16" s="21">
        <v>73642.81</v>
      </c>
      <c r="S16" s="21">
        <f>NOMINA!G15</f>
        <v>9909.17</v>
      </c>
      <c r="T16" s="12">
        <f t="shared" si="16"/>
        <v>0.13455719573981492</v>
      </c>
      <c r="U16" s="16">
        <v>97780.39</v>
      </c>
      <c r="V16" s="11">
        <f>NOMINA!H15</f>
        <v>9071.2999999999993</v>
      </c>
      <c r="W16" s="17">
        <f t="shared" si="17"/>
        <v>9.2772180597766069E-2</v>
      </c>
      <c r="X16" s="11">
        <v>65890.600000000006</v>
      </c>
      <c r="Y16" s="11">
        <f>NOMINA!I15</f>
        <v>11084.31</v>
      </c>
      <c r="Z16" s="17">
        <f t="shared" si="18"/>
        <v>0.16822293316497344</v>
      </c>
      <c r="AB16" s="11">
        <f>NOMINA!J15</f>
        <v>10497.31</v>
      </c>
      <c r="AD16" s="28">
        <f t="shared" si="19"/>
        <v>50872.639999999999</v>
      </c>
      <c r="AE16" s="16"/>
      <c r="AF16" s="11">
        <f>NOMINA!K15</f>
        <v>9903.31</v>
      </c>
      <c r="AG16" s="17"/>
      <c r="AH16" s="16"/>
      <c r="AI16" s="11">
        <f>NOMINA!L15</f>
        <v>9297.7099999999991</v>
      </c>
      <c r="AJ16" s="17"/>
      <c r="AK16" s="16"/>
      <c r="AL16" s="11">
        <f>NOMINA!M15</f>
        <v>9041.57</v>
      </c>
      <c r="AM16" s="17"/>
      <c r="AN16" s="16"/>
      <c r="AO16" s="11">
        <f>NOMINA!N15</f>
        <v>10960.25</v>
      </c>
      <c r="AP16" s="17"/>
    </row>
    <row r="17" spans="1:42">
      <c r="A17" s="3" t="s">
        <v>32</v>
      </c>
      <c r="B17" s="16">
        <v>58199.47</v>
      </c>
      <c r="C17" s="11">
        <f>NOMINA!B16</f>
        <v>7297.29</v>
      </c>
      <c r="D17" s="12">
        <f t="shared" si="10"/>
        <v>0.12538413150497763</v>
      </c>
      <c r="E17" s="16">
        <v>71740.820000000007</v>
      </c>
      <c r="F17" s="11">
        <f>NOMINA!C16</f>
        <v>9138.94</v>
      </c>
      <c r="G17" s="12">
        <f t="shared" si="11"/>
        <v>0.12738828466136851</v>
      </c>
      <c r="H17" s="16">
        <v>85889.35</v>
      </c>
      <c r="I17" s="11">
        <f>NOMINA!D16</f>
        <v>8872.43</v>
      </c>
      <c r="J17" s="17">
        <f t="shared" si="12"/>
        <v>0.10330070026144103</v>
      </c>
      <c r="K17" s="11">
        <v>62848.17</v>
      </c>
      <c r="L17" s="11">
        <f>NOMINA!E16</f>
        <v>8766.7900000000009</v>
      </c>
      <c r="M17" s="17">
        <f t="shared" si="13"/>
        <v>0.13949157151274255</v>
      </c>
      <c r="N17" s="29">
        <f t="shared" si="14"/>
        <v>34075.449999999997</v>
      </c>
      <c r="O17" s="11">
        <v>66772.78</v>
      </c>
      <c r="P17" s="11">
        <f>NOMINA!F16</f>
        <v>9167.4500000000007</v>
      </c>
      <c r="Q17" s="17">
        <f t="shared" si="15"/>
        <v>0.13729322038111938</v>
      </c>
      <c r="R17" s="21">
        <v>63923.21</v>
      </c>
      <c r="S17" s="21">
        <f>NOMINA!G16</f>
        <v>5709.81</v>
      </c>
      <c r="T17" s="12">
        <f t="shared" si="16"/>
        <v>8.9322954839095234E-2</v>
      </c>
      <c r="U17" s="16">
        <v>80071.360000000001</v>
      </c>
      <c r="V17" s="11">
        <f>NOMINA!H16</f>
        <v>6252.01</v>
      </c>
      <c r="W17" s="17">
        <f t="shared" si="17"/>
        <v>7.8080477214324831E-2</v>
      </c>
      <c r="X17" s="11">
        <v>65498.58</v>
      </c>
      <c r="Y17" s="11">
        <f>NOMINA!I16</f>
        <v>4604.24</v>
      </c>
      <c r="Z17" s="17">
        <f t="shared" si="18"/>
        <v>7.0295264416419409E-2</v>
      </c>
      <c r="AB17" s="11">
        <f>NOMINA!J16</f>
        <v>8129.39</v>
      </c>
      <c r="AD17" s="28">
        <f t="shared" si="19"/>
        <v>33862.9</v>
      </c>
      <c r="AE17" s="16"/>
      <c r="AF17" s="11">
        <f>NOMINA!K16</f>
        <v>8493.34</v>
      </c>
      <c r="AG17" s="17"/>
      <c r="AH17" s="16"/>
      <c r="AI17" s="11">
        <f>NOMINA!L16</f>
        <v>8157.96</v>
      </c>
      <c r="AJ17" s="17"/>
      <c r="AK17" s="16"/>
      <c r="AL17" s="11">
        <f>NOMINA!M16</f>
        <v>8337.73</v>
      </c>
      <c r="AM17" s="17"/>
      <c r="AN17" s="16"/>
      <c r="AO17" s="11">
        <f>NOMINA!N16</f>
        <v>7655.48</v>
      </c>
      <c r="AP17" s="17"/>
    </row>
    <row r="18" spans="1:42">
      <c r="A18" s="3" t="s">
        <v>33</v>
      </c>
      <c r="B18" s="16">
        <v>69599.399999999994</v>
      </c>
      <c r="C18" s="11">
        <f>NOMINA!B17</f>
        <v>10406.950000000001</v>
      </c>
      <c r="D18" s="12">
        <f t="shared" si="10"/>
        <v>0.14952643269913249</v>
      </c>
      <c r="E18" s="16">
        <v>83922.23</v>
      </c>
      <c r="F18" s="11">
        <f>NOMINA!C17</f>
        <v>10591.26</v>
      </c>
      <c r="G18" s="12">
        <f t="shared" si="11"/>
        <v>0.12620327176720639</v>
      </c>
      <c r="H18" s="16">
        <v>98765.77</v>
      </c>
      <c r="I18" s="11">
        <f>NOMINA!D17</f>
        <v>8849.4500000000007</v>
      </c>
      <c r="J18" s="17">
        <f t="shared" si="12"/>
        <v>8.9600374704718044E-2</v>
      </c>
      <c r="K18" s="11">
        <v>79728.12</v>
      </c>
      <c r="L18" s="11">
        <f>NOMINA!E17</f>
        <v>9511.44</v>
      </c>
      <c r="M18" s="17">
        <f t="shared" si="13"/>
        <v>0.11929843573384147</v>
      </c>
      <c r="N18" s="29">
        <f t="shared" si="14"/>
        <v>39359.1</v>
      </c>
      <c r="O18" s="11">
        <v>80902.75</v>
      </c>
      <c r="P18" s="11">
        <f>NOMINA!F17</f>
        <v>9511.44</v>
      </c>
      <c r="Q18" s="17">
        <f t="shared" si="15"/>
        <v>0.11756633736183257</v>
      </c>
      <c r="R18" s="21">
        <v>82785.45</v>
      </c>
      <c r="S18" s="21">
        <f>NOMINA!G17</f>
        <v>10223.24</v>
      </c>
      <c r="T18" s="12">
        <f t="shared" si="16"/>
        <v>0.12349078249861539</v>
      </c>
      <c r="U18" s="16">
        <v>89309.39</v>
      </c>
      <c r="V18" s="11">
        <f>NOMINA!H17</f>
        <v>9511.44</v>
      </c>
      <c r="W18" s="17">
        <f t="shared" si="17"/>
        <v>0.10649988763779487</v>
      </c>
      <c r="X18" s="11">
        <v>90953.16</v>
      </c>
      <c r="Y18" s="11">
        <f>NOMINA!I17</f>
        <v>11078.48</v>
      </c>
      <c r="Z18" s="17">
        <f t="shared" si="18"/>
        <v>0.12180423417943917</v>
      </c>
      <c r="AB18" s="11">
        <f>NOMINA!J17</f>
        <v>9814.25</v>
      </c>
      <c r="AD18" s="28">
        <f t="shared" si="19"/>
        <v>50138.850000000006</v>
      </c>
      <c r="AE18" s="16"/>
      <c r="AF18" s="11">
        <f>NOMINA!K17</f>
        <v>10078.870000000001</v>
      </c>
      <c r="AG18" s="17"/>
      <c r="AH18" s="16"/>
      <c r="AI18" s="11">
        <f>NOMINA!L17</f>
        <v>11412.86</v>
      </c>
      <c r="AJ18" s="17"/>
      <c r="AK18" s="16"/>
      <c r="AL18" s="11">
        <f>NOMINA!M17</f>
        <v>11086.72</v>
      </c>
      <c r="AM18" s="17"/>
      <c r="AN18" s="16"/>
      <c r="AO18" s="11">
        <f>NOMINA!N17</f>
        <v>11556.98</v>
      </c>
      <c r="AP18" s="17"/>
    </row>
    <row r="19" spans="1:42">
      <c r="A19" s="3" t="s">
        <v>34</v>
      </c>
      <c r="B19" s="16">
        <v>59353.67</v>
      </c>
      <c r="C19" s="11">
        <f>NOMINA!B18</f>
        <v>10624.14</v>
      </c>
      <c r="D19" s="12">
        <f t="shared" si="10"/>
        <v>0.1789971875370133</v>
      </c>
      <c r="E19" s="16">
        <v>81574.34</v>
      </c>
      <c r="F19" s="11">
        <f>NOMINA!C18</f>
        <v>12165.71</v>
      </c>
      <c r="G19" s="12">
        <f t="shared" si="11"/>
        <v>0.14913648090808948</v>
      </c>
      <c r="H19" s="16">
        <v>91082.53</v>
      </c>
      <c r="I19" s="11">
        <f>NOMINA!D18</f>
        <v>12111.99</v>
      </c>
      <c r="J19" s="17">
        <f t="shared" si="12"/>
        <v>0.13297819021935381</v>
      </c>
      <c r="K19" s="11">
        <v>64306.6</v>
      </c>
      <c r="L19" s="11">
        <f>NOMINA!E18</f>
        <v>12114.11</v>
      </c>
      <c r="M19" s="17">
        <f t="shared" si="13"/>
        <v>0.18838050837705617</v>
      </c>
      <c r="N19" s="29">
        <f t="shared" si="14"/>
        <v>47015.95</v>
      </c>
      <c r="O19" s="11">
        <v>69376.72</v>
      </c>
      <c r="P19" s="11">
        <f>NOMINA!F18</f>
        <v>12117.02</v>
      </c>
      <c r="Q19" s="17">
        <f t="shared" si="15"/>
        <v>0.17465541755217023</v>
      </c>
      <c r="R19" s="21">
        <v>81520.58</v>
      </c>
      <c r="S19" s="21">
        <f>NOMINA!G18</f>
        <v>10713.74</v>
      </c>
      <c r="T19" s="12">
        <f t="shared" si="16"/>
        <v>0.13142374600376985</v>
      </c>
      <c r="U19" s="16">
        <v>89537.52</v>
      </c>
      <c r="V19" s="11">
        <f>NOMINA!H18</f>
        <v>11741.48</v>
      </c>
      <c r="W19" s="17">
        <f t="shared" si="17"/>
        <v>0.13113474664029112</v>
      </c>
      <c r="X19" s="11">
        <v>100219.39</v>
      </c>
      <c r="Y19" s="11">
        <f>NOMINA!I18</f>
        <v>12725.74</v>
      </c>
      <c r="Z19" s="17">
        <f t="shared" si="18"/>
        <v>0.12697882116424775</v>
      </c>
      <c r="AB19" s="11">
        <f>NOMINA!J18</f>
        <v>11827.76</v>
      </c>
      <c r="AD19" s="28">
        <f t="shared" si="19"/>
        <v>59125.740000000005</v>
      </c>
      <c r="AE19" s="16"/>
      <c r="AF19" s="11">
        <f>NOMINA!K18</f>
        <v>10713.74</v>
      </c>
      <c r="AG19" s="17"/>
      <c r="AH19" s="16"/>
      <c r="AI19" s="11">
        <f>NOMINA!L18</f>
        <v>12117.03</v>
      </c>
      <c r="AJ19" s="17"/>
      <c r="AK19" s="16"/>
      <c r="AL19" s="11">
        <f>NOMINA!M18</f>
        <v>12117.03</v>
      </c>
      <c r="AM19" s="17"/>
      <c r="AN19" s="16"/>
      <c r="AO19" s="11">
        <f>NOMINA!N18</f>
        <v>12117.03</v>
      </c>
      <c r="AP19" s="17"/>
    </row>
    <row r="20" spans="1:42">
      <c r="A20" s="3" t="s">
        <v>35</v>
      </c>
      <c r="B20" s="16">
        <v>50101.25</v>
      </c>
      <c r="C20" s="11">
        <f>NOMINA!B19</f>
        <v>6207.43</v>
      </c>
      <c r="D20" s="12">
        <f t="shared" si="10"/>
        <v>0.12389770714303536</v>
      </c>
      <c r="E20" s="16">
        <v>59109.82</v>
      </c>
      <c r="F20" s="11">
        <f>NOMINA!C19</f>
        <v>7757.51</v>
      </c>
      <c r="G20" s="12">
        <f t="shared" si="11"/>
        <v>0.13123893796326905</v>
      </c>
      <c r="H20" s="16">
        <v>67564.070000000007</v>
      </c>
      <c r="I20" s="11">
        <f>NOMINA!D19</f>
        <v>6438.34</v>
      </c>
      <c r="J20" s="17">
        <f t="shared" si="12"/>
        <v>9.5292364713967043E-2</v>
      </c>
      <c r="K20" s="11">
        <v>49303.88</v>
      </c>
      <c r="L20" s="11">
        <f>NOMINA!E19</f>
        <v>6760.75</v>
      </c>
      <c r="M20" s="17">
        <f t="shared" si="13"/>
        <v>0.13712409652140969</v>
      </c>
      <c r="N20" s="29">
        <f t="shared" si="14"/>
        <v>27164.03</v>
      </c>
      <c r="O20" s="11">
        <v>66054.87</v>
      </c>
      <c r="P20" s="11">
        <f>NOMINA!F19</f>
        <v>6107.16</v>
      </c>
      <c r="Q20" s="17">
        <f t="shared" si="15"/>
        <v>9.2455862830401456E-2</v>
      </c>
      <c r="R20" s="21">
        <v>53106.53</v>
      </c>
      <c r="S20" s="21">
        <f>NOMINA!G19</f>
        <v>6959.34</v>
      </c>
      <c r="T20" s="12">
        <f t="shared" si="16"/>
        <v>0.1310449016345071</v>
      </c>
      <c r="U20" s="16">
        <v>67393.460000000006</v>
      </c>
      <c r="V20" s="11">
        <f>NOMINA!H19</f>
        <v>7818.26</v>
      </c>
      <c r="W20" s="17">
        <f t="shared" si="17"/>
        <v>0.11600917952572845</v>
      </c>
      <c r="X20" s="11">
        <v>67866.78</v>
      </c>
      <c r="Y20" s="11">
        <f>NOMINA!I19</f>
        <v>7107.29</v>
      </c>
      <c r="Z20" s="17">
        <f t="shared" si="18"/>
        <v>0.10472413749407294</v>
      </c>
      <c r="AB20" s="11">
        <f>NOMINA!J19</f>
        <v>7620.2</v>
      </c>
      <c r="AD20" s="28">
        <f t="shared" si="19"/>
        <v>35612.25</v>
      </c>
      <c r="AE20" s="16"/>
      <c r="AF20" s="11">
        <f>NOMINA!K19</f>
        <v>7807.19</v>
      </c>
      <c r="AG20" s="17"/>
      <c r="AH20" s="16"/>
      <c r="AI20" s="11">
        <f>NOMINA!L19</f>
        <v>7810.19</v>
      </c>
      <c r="AJ20" s="17"/>
      <c r="AK20" s="16"/>
      <c r="AL20" s="11">
        <f>NOMINA!M19</f>
        <v>7080.95</v>
      </c>
      <c r="AM20" s="17"/>
      <c r="AN20" s="16"/>
      <c r="AO20" s="11">
        <f>NOMINA!N19</f>
        <v>6810.16</v>
      </c>
      <c r="AP20" s="17"/>
    </row>
    <row r="21" spans="1:42">
      <c r="A21" s="4" t="s">
        <v>36</v>
      </c>
      <c r="B21" s="16">
        <v>43253.97</v>
      </c>
      <c r="C21" s="11">
        <f>NOMINA!B20</f>
        <v>13818.9</v>
      </c>
      <c r="D21" s="12">
        <f t="shared" si="10"/>
        <v>0.31948281279151947</v>
      </c>
      <c r="E21" s="16">
        <v>76653.69</v>
      </c>
      <c r="F21" s="11">
        <f>NOMINA!C20</f>
        <v>15315.63</v>
      </c>
      <c r="G21" s="12">
        <f t="shared" si="11"/>
        <v>0.19980290577009402</v>
      </c>
      <c r="H21" s="16">
        <v>107554.12</v>
      </c>
      <c r="I21" s="11">
        <f>NOMINA!D20</f>
        <v>13468.88</v>
      </c>
      <c r="J21" s="17">
        <f t="shared" si="12"/>
        <v>0.12522886152571375</v>
      </c>
      <c r="K21" s="11">
        <v>61028.800000000003</v>
      </c>
      <c r="L21" s="11">
        <f>NOMINA!E20</f>
        <v>13513.89</v>
      </c>
      <c r="M21" s="17">
        <f t="shared" si="13"/>
        <v>0.22143463413994702</v>
      </c>
      <c r="N21" s="29">
        <f t="shared" si="14"/>
        <v>56117.299999999996</v>
      </c>
      <c r="O21" s="11">
        <v>75695.48</v>
      </c>
      <c r="P21" s="11">
        <f>NOMINA!F20</f>
        <v>12691.14</v>
      </c>
      <c r="Q21" s="17">
        <f t="shared" si="15"/>
        <v>0.1676604732541494</v>
      </c>
      <c r="R21" s="21">
        <v>83890.01</v>
      </c>
      <c r="S21" s="21">
        <f>NOMINA!G20</f>
        <v>13621.65</v>
      </c>
      <c r="T21" s="12">
        <f t="shared" si="16"/>
        <v>0.16237511474846647</v>
      </c>
      <c r="U21" s="16">
        <v>86151.27</v>
      </c>
      <c r="V21" s="11">
        <f>NOMINA!H20</f>
        <v>13140.92</v>
      </c>
      <c r="W21" s="17">
        <f t="shared" si="17"/>
        <v>0.15253309672625837</v>
      </c>
      <c r="X21" s="11">
        <v>77884.460000000006</v>
      </c>
      <c r="Y21" s="11">
        <f>NOMINA!I20</f>
        <v>13803.94</v>
      </c>
      <c r="Z21" s="17">
        <f t="shared" si="18"/>
        <v>0.1772361264365189</v>
      </c>
      <c r="AB21" s="11">
        <f>NOMINA!J20</f>
        <v>13720.94</v>
      </c>
      <c r="AD21" s="28">
        <f t="shared" si="19"/>
        <v>66978.59</v>
      </c>
      <c r="AE21" s="16"/>
      <c r="AF21" s="11">
        <f>NOMINA!K20</f>
        <v>12649.66</v>
      </c>
      <c r="AG21" s="17"/>
      <c r="AH21" s="16"/>
      <c r="AI21" s="11">
        <f>NOMINA!L20</f>
        <v>11929.18</v>
      </c>
      <c r="AJ21" s="17"/>
      <c r="AK21" s="16"/>
      <c r="AL21" s="11">
        <f>NOMINA!M20</f>
        <v>12318.34</v>
      </c>
      <c r="AM21" s="17"/>
      <c r="AN21" s="16"/>
      <c r="AO21" s="11">
        <f>NOMINA!N20</f>
        <v>12315.34</v>
      </c>
      <c r="AP21" s="17"/>
    </row>
    <row r="22" spans="1:42">
      <c r="A22" s="5" t="s">
        <v>37</v>
      </c>
      <c r="B22" s="16">
        <v>86387.64</v>
      </c>
      <c r="C22" s="11">
        <f>NOMINA!B21</f>
        <v>10860.85</v>
      </c>
      <c r="D22" s="12">
        <f t="shared" si="10"/>
        <v>0.12572226767625555</v>
      </c>
      <c r="E22" s="16">
        <v>108743.54</v>
      </c>
      <c r="F22" s="11">
        <f>NOMINA!C21</f>
        <v>10403.870000000001</v>
      </c>
      <c r="G22" s="12">
        <f t="shared" si="11"/>
        <v>9.5673453338009792E-2</v>
      </c>
      <c r="H22" s="16">
        <v>112593.42</v>
      </c>
      <c r="I22" s="11">
        <f>NOMINA!D21</f>
        <v>10186.48</v>
      </c>
      <c r="J22" s="17">
        <f t="shared" si="12"/>
        <v>9.0471361470323933E-2</v>
      </c>
      <c r="K22" s="11">
        <v>97800.85</v>
      </c>
      <c r="L22" s="11">
        <f>NOMINA!E21</f>
        <v>12319.8</v>
      </c>
      <c r="M22" s="17">
        <f t="shared" si="13"/>
        <v>0.12596823033746637</v>
      </c>
      <c r="N22" s="29">
        <f t="shared" si="14"/>
        <v>43771</v>
      </c>
      <c r="O22" s="11">
        <v>107728.72</v>
      </c>
      <c r="P22" s="11">
        <f>NOMINA!F21</f>
        <v>12459.61</v>
      </c>
      <c r="Q22" s="17">
        <f t="shared" si="15"/>
        <v>0.11565727319511454</v>
      </c>
      <c r="R22" s="21">
        <v>126586.83</v>
      </c>
      <c r="S22" s="21">
        <f>NOMINA!G21</f>
        <v>11811.38</v>
      </c>
      <c r="T22" s="12">
        <f t="shared" si="16"/>
        <v>9.3306546976490365E-2</v>
      </c>
      <c r="U22" s="16">
        <v>151762.43</v>
      </c>
      <c r="V22" s="11">
        <f>NOMINA!H21</f>
        <v>12140.89</v>
      </c>
      <c r="W22" s="17">
        <f t="shared" si="17"/>
        <v>7.9999312082707164E-2</v>
      </c>
      <c r="X22" s="11">
        <v>125783.27</v>
      </c>
      <c r="Y22" s="11">
        <f>NOMINA!I21</f>
        <v>13142.06</v>
      </c>
      <c r="Z22" s="17">
        <f t="shared" si="18"/>
        <v>0.1044817804466365</v>
      </c>
      <c r="AB22" s="11">
        <f>NOMINA!J21</f>
        <v>12418.42</v>
      </c>
      <c r="AD22" s="28">
        <f t="shared" si="19"/>
        <v>61972.359999999993</v>
      </c>
      <c r="AE22" s="16"/>
      <c r="AF22" s="11">
        <f>NOMINA!K21</f>
        <v>11858.86</v>
      </c>
      <c r="AG22" s="17"/>
      <c r="AH22" s="16"/>
      <c r="AI22" s="11">
        <f>NOMINA!L21</f>
        <v>11859.55</v>
      </c>
      <c r="AJ22" s="17"/>
      <c r="AK22" s="16"/>
      <c r="AL22" s="11">
        <f>NOMINA!M21</f>
        <v>11466</v>
      </c>
      <c r="AM22" s="17"/>
      <c r="AN22" s="16"/>
      <c r="AO22" s="11">
        <f>NOMINA!N21</f>
        <v>12122.5</v>
      </c>
      <c r="AP22" s="17"/>
    </row>
    <row r="23" spans="1:42">
      <c r="A23" s="6" t="s">
        <v>38</v>
      </c>
      <c r="B23" s="16">
        <v>105607.34</v>
      </c>
      <c r="C23" s="11">
        <f>NOMINA!B22</f>
        <v>10225.35</v>
      </c>
      <c r="D23" s="12">
        <f t="shared" si="10"/>
        <v>9.6824235891179541E-2</v>
      </c>
      <c r="E23" s="16">
        <v>155395.28</v>
      </c>
      <c r="F23" s="11">
        <f>NOMINA!C22</f>
        <v>11411.98</v>
      </c>
      <c r="G23" s="12">
        <f t="shared" si="11"/>
        <v>7.3438395297463349E-2</v>
      </c>
      <c r="H23" s="16">
        <v>132829.69</v>
      </c>
      <c r="I23" s="11">
        <f>NOMINA!D22</f>
        <v>9186.06</v>
      </c>
      <c r="J23" s="17">
        <f t="shared" si="12"/>
        <v>6.9156677245877776E-2</v>
      </c>
      <c r="K23" s="11">
        <v>128682.35</v>
      </c>
      <c r="L23" s="11">
        <f>NOMINA!E22</f>
        <v>11684.25</v>
      </c>
      <c r="M23" s="17">
        <f t="shared" si="13"/>
        <v>9.0799165542127566E-2</v>
      </c>
      <c r="N23" s="29">
        <f t="shared" si="14"/>
        <v>42507.64</v>
      </c>
      <c r="O23" s="11">
        <v>139242.12</v>
      </c>
      <c r="P23" s="11">
        <f>NOMINA!F22</f>
        <v>12126.82</v>
      </c>
      <c r="Q23" s="17">
        <f t="shared" si="15"/>
        <v>8.7091607051084832E-2</v>
      </c>
      <c r="R23" s="21">
        <v>145758.60999999999</v>
      </c>
      <c r="S23" s="21">
        <f>NOMINA!G22</f>
        <v>12809.04</v>
      </c>
      <c r="T23" s="12">
        <f t="shared" si="16"/>
        <v>8.7878445053777621E-2</v>
      </c>
      <c r="U23" s="16">
        <v>174577.32</v>
      </c>
      <c r="V23" s="11">
        <f>NOMINA!H22</f>
        <v>13365.78</v>
      </c>
      <c r="W23" s="17">
        <f t="shared" si="17"/>
        <v>7.656080411819817E-2</v>
      </c>
      <c r="X23" s="11">
        <v>155424.84</v>
      </c>
      <c r="Y23" s="11">
        <f>NOMINA!I22</f>
        <v>13660.82</v>
      </c>
      <c r="Z23" s="17">
        <f t="shared" si="18"/>
        <v>8.7893415235299588E-2</v>
      </c>
      <c r="AB23" s="11">
        <f>NOMINA!J22</f>
        <v>12752.61</v>
      </c>
      <c r="AD23" s="28">
        <f t="shared" si="19"/>
        <v>64715.07</v>
      </c>
      <c r="AE23" s="16"/>
      <c r="AF23" s="11">
        <f>NOMINA!K22</f>
        <v>12753.04</v>
      </c>
      <c r="AG23" s="17"/>
      <c r="AH23" s="16"/>
      <c r="AI23" s="11">
        <f>NOMINA!L22</f>
        <v>14255.38</v>
      </c>
      <c r="AJ23" s="17"/>
      <c r="AK23" s="16"/>
      <c r="AL23" s="11">
        <f>NOMINA!M22</f>
        <v>9852.1200000000008</v>
      </c>
      <c r="AM23" s="17"/>
      <c r="AN23" s="16"/>
      <c r="AO23" s="11">
        <f>NOMINA!N22</f>
        <v>10561.57</v>
      </c>
      <c r="AP23" s="17"/>
    </row>
    <row r="24" spans="1:42">
      <c r="A24" s="6" t="s">
        <v>39</v>
      </c>
      <c r="B24" s="16">
        <v>70245.78</v>
      </c>
      <c r="C24" s="11">
        <f>NOMINA!B23</f>
        <v>9289.7900000000009</v>
      </c>
      <c r="D24" s="12">
        <f t="shared" si="10"/>
        <v>0.1322469477881803</v>
      </c>
      <c r="E24" s="16">
        <v>87119.81</v>
      </c>
      <c r="F24" s="11">
        <f>NOMINA!C23</f>
        <v>9906.11</v>
      </c>
      <c r="G24" s="12">
        <f t="shared" si="11"/>
        <v>0.11370674476907147</v>
      </c>
      <c r="H24" s="16">
        <v>99062.12</v>
      </c>
      <c r="I24" s="11">
        <f>NOMINA!D23</f>
        <v>9103.06</v>
      </c>
      <c r="J24" s="17">
        <f t="shared" si="12"/>
        <v>9.1892440824000138E-2</v>
      </c>
      <c r="K24" s="11">
        <v>82380.570000000007</v>
      </c>
      <c r="L24" s="11">
        <f>NOMINA!E23</f>
        <v>10055.709999999999</v>
      </c>
      <c r="M24" s="17">
        <f t="shared" si="13"/>
        <v>0.12206409836688431</v>
      </c>
      <c r="N24" s="29">
        <f t="shared" si="14"/>
        <v>38354.67</v>
      </c>
      <c r="O24" s="11">
        <v>83528.2</v>
      </c>
      <c r="P24" s="11">
        <f>NOMINA!F23</f>
        <v>9752.44</v>
      </c>
      <c r="Q24" s="17">
        <f t="shared" si="15"/>
        <v>0.1167562571682378</v>
      </c>
      <c r="R24" s="21">
        <v>97397.96</v>
      </c>
      <c r="S24" s="21">
        <f>NOMINA!G23</f>
        <v>9477.08</v>
      </c>
      <c r="T24" s="12">
        <f t="shared" si="16"/>
        <v>9.7302653977557635E-2</v>
      </c>
      <c r="U24" s="16">
        <v>120678.45</v>
      </c>
      <c r="V24" s="11">
        <f>NOMINA!H23</f>
        <v>10263.530000000001</v>
      </c>
      <c r="W24" s="17">
        <f t="shared" si="17"/>
        <v>8.504857329539782E-2</v>
      </c>
      <c r="X24" s="11">
        <v>104620.68</v>
      </c>
      <c r="Y24" s="11">
        <f>NOMINA!I23</f>
        <v>11211.93</v>
      </c>
      <c r="Z24" s="17">
        <f t="shared" si="18"/>
        <v>0.10716743573067965</v>
      </c>
      <c r="AB24" s="11">
        <f>NOMINA!J23</f>
        <v>9983.4699999999993</v>
      </c>
      <c r="AD24" s="28">
        <f t="shared" si="19"/>
        <v>50688.450000000004</v>
      </c>
      <c r="AE24" s="16"/>
      <c r="AF24" s="11">
        <f>NOMINA!K23</f>
        <v>9980.42</v>
      </c>
      <c r="AG24" s="17"/>
      <c r="AH24" s="16"/>
      <c r="AI24" s="11">
        <f>NOMINA!L23</f>
        <v>11337.05</v>
      </c>
      <c r="AJ24" s="17"/>
      <c r="AK24" s="16"/>
      <c r="AL24" s="11">
        <f>NOMINA!M23</f>
        <v>10858.38</v>
      </c>
      <c r="AM24" s="17"/>
      <c r="AN24" s="16"/>
      <c r="AO24" s="11">
        <f>NOMINA!N23</f>
        <v>11258.26</v>
      </c>
      <c r="AP24" s="17"/>
    </row>
    <row r="25" spans="1:42">
      <c r="A25" s="6" t="s">
        <v>40</v>
      </c>
      <c r="B25" s="16">
        <v>128655.14</v>
      </c>
      <c r="C25" s="11">
        <f>NOMINA!B24</f>
        <v>11071.99</v>
      </c>
      <c r="D25" s="12">
        <f t="shared" si="10"/>
        <v>8.6059445429074968E-2</v>
      </c>
      <c r="E25" s="16">
        <v>138099.63</v>
      </c>
      <c r="F25" s="11">
        <f>NOMINA!C24</f>
        <v>11820.14</v>
      </c>
      <c r="G25" s="12">
        <f t="shared" si="11"/>
        <v>8.5591395139871115E-2</v>
      </c>
      <c r="H25" s="16">
        <v>159486.32999999999</v>
      </c>
      <c r="I25" s="11">
        <f>NOMINA!D24</f>
        <v>10353.24</v>
      </c>
      <c r="J25" s="17">
        <f t="shared" si="12"/>
        <v>6.4916159272083065E-2</v>
      </c>
      <c r="K25" s="11">
        <v>156896.53</v>
      </c>
      <c r="L25" s="11">
        <f>NOMINA!E24</f>
        <v>11966.61</v>
      </c>
      <c r="M25" s="17">
        <f t="shared" si="13"/>
        <v>7.6270711659461185E-2</v>
      </c>
      <c r="N25" s="29">
        <f t="shared" si="14"/>
        <v>45211.979999999996</v>
      </c>
      <c r="O25" s="11">
        <v>171824.07</v>
      </c>
      <c r="P25" s="11">
        <f>NOMINA!F24</f>
        <v>11278.42</v>
      </c>
      <c r="Q25" s="17">
        <f t="shared" si="15"/>
        <v>6.5639348433546005E-2</v>
      </c>
      <c r="R25" s="21">
        <v>174027.18</v>
      </c>
      <c r="S25" s="21">
        <f>NOMINA!G24</f>
        <v>12703.51</v>
      </c>
      <c r="T25" s="12">
        <f t="shared" si="16"/>
        <v>7.2997275483059607E-2</v>
      </c>
      <c r="U25" s="16">
        <v>198670.62</v>
      </c>
      <c r="V25" s="11">
        <f>NOMINA!H24</f>
        <v>11377.59</v>
      </c>
      <c r="W25" s="17">
        <f t="shared" si="17"/>
        <v>5.726860871526953E-2</v>
      </c>
      <c r="X25" s="11">
        <v>187507.84</v>
      </c>
      <c r="Y25" s="11">
        <f>NOMINA!I24</f>
        <v>14525.93</v>
      </c>
      <c r="Z25" s="17">
        <f t="shared" si="18"/>
        <v>7.7468387455159216E-2</v>
      </c>
      <c r="AB25" s="11">
        <f>NOMINA!J24</f>
        <v>13611.47</v>
      </c>
      <c r="AD25" s="28">
        <f t="shared" si="19"/>
        <v>63496.920000000006</v>
      </c>
      <c r="AE25" s="16"/>
      <c r="AF25" s="11">
        <f>NOMINA!K24</f>
        <v>13523.65</v>
      </c>
      <c r="AG25" s="17"/>
      <c r="AH25" s="16"/>
      <c r="AI25" s="11">
        <f>NOMINA!L24</f>
        <v>14213.85</v>
      </c>
      <c r="AJ25" s="17"/>
      <c r="AK25" s="16"/>
      <c r="AL25" s="11">
        <f>NOMINA!M24</f>
        <v>14050.6</v>
      </c>
      <c r="AM25" s="17"/>
      <c r="AN25" s="16"/>
      <c r="AO25" s="11">
        <f>NOMINA!N24</f>
        <v>12208.95</v>
      </c>
      <c r="AP25" s="17"/>
    </row>
    <row r="26" spans="1:42">
      <c r="A26" s="6" t="s">
        <v>41</v>
      </c>
      <c r="B26" s="16">
        <v>122958.25</v>
      </c>
      <c r="C26" s="11">
        <f>NOMINA!B25</f>
        <v>12297.33</v>
      </c>
      <c r="D26" s="12">
        <f t="shared" si="10"/>
        <v>0.10001223992696708</v>
      </c>
      <c r="E26" s="16">
        <v>145597.73000000001</v>
      </c>
      <c r="F26" s="11">
        <f>NOMINA!C25</f>
        <v>12901.62</v>
      </c>
      <c r="G26" s="12">
        <f t="shared" si="11"/>
        <v>8.8611408982818621E-2</v>
      </c>
      <c r="H26" s="16">
        <v>164900.84</v>
      </c>
      <c r="I26" s="11">
        <f>NOMINA!D25</f>
        <v>12306.68</v>
      </c>
      <c r="J26" s="17">
        <f t="shared" si="12"/>
        <v>7.4630790237332933E-2</v>
      </c>
      <c r="K26" s="11">
        <v>177383.72</v>
      </c>
      <c r="L26" s="11">
        <f>NOMINA!E25</f>
        <v>12911.91</v>
      </c>
      <c r="M26" s="17">
        <f t="shared" si="13"/>
        <v>7.2790840106408863E-2</v>
      </c>
      <c r="N26" s="29">
        <f t="shared" si="14"/>
        <v>50417.540000000008</v>
      </c>
      <c r="O26" s="11">
        <v>176378.94</v>
      </c>
      <c r="P26" s="11">
        <f>NOMINA!F25</f>
        <v>14542.91</v>
      </c>
      <c r="Q26" s="17">
        <f t="shared" si="15"/>
        <v>8.2452644289618696E-2</v>
      </c>
      <c r="R26" s="21">
        <v>188496.56</v>
      </c>
      <c r="S26" s="21">
        <f>NOMINA!G25</f>
        <v>14391.45</v>
      </c>
      <c r="T26" s="12">
        <f t="shared" si="16"/>
        <v>7.634860816558138E-2</v>
      </c>
      <c r="U26" s="16">
        <v>220946.91</v>
      </c>
      <c r="V26" s="11">
        <f>NOMINA!H25</f>
        <v>13858.7</v>
      </c>
      <c r="W26" s="17">
        <f t="shared" si="17"/>
        <v>6.2724117752993247E-2</v>
      </c>
      <c r="X26" s="11">
        <v>189318.23</v>
      </c>
      <c r="Y26" s="11">
        <f>NOMINA!I25</f>
        <v>15903.05</v>
      </c>
      <c r="Z26" s="17">
        <f t="shared" si="18"/>
        <v>8.4001683303293079E-2</v>
      </c>
      <c r="AB26" s="11">
        <f>NOMINA!J25</f>
        <v>14394.26</v>
      </c>
      <c r="AD26" s="28">
        <f t="shared" si="19"/>
        <v>73090.37</v>
      </c>
      <c r="AE26" s="16"/>
      <c r="AF26" s="11">
        <f>NOMINA!K25</f>
        <v>14591.02</v>
      </c>
      <c r="AG26" s="17"/>
      <c r="AH26" s="16"/>
      <c r="AI26" s="11">
        <f>NOMINA!L25</f>
        <v>14364.31</v>
      </c>
      <c r="AJ26" s="17"/>
      <c r="AK26" s="16"/>
      <c r="AL26" s="11">
        <f>NOMINA!M25</f>
        <v>11815.56</v>
      </c>
      <c r="AM26" s="17"/>
      <c r="AN26" s="16"/>
      <c r="AO26" s="11">
        <f>NOMINA!N25</f>
        <v>13207.51</v>
      </c>
      <c r="AP26" s="17"/>
    </row>
    <row r="27" spans="1:42">
      <c r="A27" s="6" t="s">
        <v>42</v>
      </c>
      <c r="B27" s="16">
        <v>56580.04</v>
      </c>
      <c r="C27" s="11">
        <f>NOMINA!B26</f>
        <v>8789.61</v>
      </c>
      <c r="D27" s="12">
        <f t="shared" si="10"/>
        <v>0.15534824648409581</v>
      </c>
      <c r="E27" s="16">
        <v>70883.649999999994</v>
      </c>
      <c r="F27" s="11">
        <f>NOMINA!C26</f>
        <v>9321</v>
      </c>
      <c r="G27" s="12">
        <f t="shared" si="11"/>
        <v>0.13149717882755757</v>
      </c>
      <c r="H27" s="16">
        <v>77672.28</v>
      </c>
      <c r="I27" s="11">
        <f>NOMINA!D26</f>
        <v>9108.69</v>
      </c>
      <c r="J27" s="17">
        <f t="shared" si="12"/>
        <v>0.11727079467732891</v>
      </c>
      <c r="K27" s="11">
        <v>69310.399999999994</v>
      </c>
      <c r="L27" s="11">
        <f>NOMINA!E26</f>
        <v>9204.68</v>
      </c>
      <c r="M27" s="17">
        <f t="shared" si="13"/>
        <v>0.13280373508160392</v>
      </c>
      <c r="N27" s="29">
        <f t="shared" si="14"/>
        <v>36423.980000000003</v>
      </c>
      <c r="O27" s="11">
        <v>74649.02</v>
      </c>
      <c r="P27" s="11">
        <f>NOMINA!F26</f>
        <v>9108.66</v>
      </c>
      <c r="Q27" s="17">
        <f t="shared" si="15"/>
        <v>0.12201982022001091</v>
      </c>
      <c r="R27" s="21">
        <v>85599.76</v>
      </c>
      <c r="S27" s="21">
        <f>NOMINA!G26</f>
        <v>13033.11</v>
      </c>
      <c r="T27" s="12">
        <f t="shared" si="16"/>
        <v>0.15225638483098553</v>
      </c>
      <c r="U27" s="16">
        <v>75383.92</v>
      </c>
      <c r="V27" s="11">
        <f>NOMINA!H26</f>
        <v>9105.1299999999992</v>
      </c>
      <c r="W27" s="17">
        <f t="shared" si="17"/>
        <v>0.12078345090040421</v>
      </c>
      <c r="X27" s="11">
        <v>82110</v>
      </c>
      <c r="Y27" s="11">
        <f>NOMINA!I26</f>
        <v>9048.14</v>
      </c>
      <c r="Z27" s="17">
        <f t="shared" si="18"/>
        <v>0.1101953477042991</v>
      </c>
      <c r="AB27" s="11">
        <f>NOMINA!J26</f>
        <v>9029.85</v>
      </c>
      <c r="AD27" s="28">
        <f t="shared" si="19"/>
        <v>49324.89</v>
      </c>
      <c r="AE27" s="16"/>
      <c r="AF27" s="11">
        <f>NOMINA!K26</f>
        <v>8818.14</v>
      </c>
      <c r="AG27" s="17"/>
      <c r="AH27" s="16"/>
      <c r="AI27" s="11">
        <f>NOMINA!L26</f>
        <v>9069.77</v>
      </c>
      <c r="AJ27" s="17"/>
      <c r="AK27" s="16"/>
      <c r="AL27" s="11">
        <f>NOMINA!M26</f>
        <v>9044.64</v>
      </c>
      <c r="AM27" s="17"/>
      <c r="AN27" s="16"/>
      <c r="AO27" s="11">
        <f>NOMINA!N26</f>
        <v>7704.12</v>
      </c>
      <c r="AP27" s="17"/>
    </row>
    <row r="28" spans="1:42">
      <c r="A28" s="6" t="s">
        <v>44</v>
      </c>
      <c r="B28" s="16">
        <v>28843.94</v>
      </c>
      <c r="C28" s="11">
        <f>NOMINA!B28</f>
        <v>6413.35</v>
      </c>
      <c r="D28" s="12">
        <f t="shared" si="10"/>
        <v>0.22234653102176752</v>
      </c>
      <c r="E28" s="16">
        <v>26725.41</v>
      </c>
      <c r="F28" s="11">
        <f>NOMINA!C28</f>
        <v>6096</v>
      </c>
      <c r="G28" s="12">
        <f t="shared" si="11"/>
        <v>0.22809752965436264</v>
      </c>
      <c r="H28" s="16">
        <v>29343.17</v>
      </c>
      <c r="I28" s="11">
        <f>NOMINA!D28</f>
        <v>5719.46</v>
      </c>
      <c r="J28" s="17">
        <f t="shared" si="12"/>
        <v>0.19491622752415641</v>
      </c>
      <c r="K28" s="11">
        <v>26191.8</v>
      </c>
      <c r="L28" s="11">
        <f>NOMINA!E28</f>
        <v>6094.03</v>
      </c>
      <c r="M28" s="17">
        <f t="shared" si="13"/>
        <v>0.23266938507471804</v>
      </c>
      <c r="N28" s="29">
        <f t="shared" si="14"/>
        <v>24322.84</v>
      </c>
      <c r="O28" s="11">
        <v>28057.77</v>
      </c>
      <c r="P28" s="11">
        <f>NOMINA!F28</f>
        <v>6051.76</v>
      </c>
      <c r="Q28" s="17">
        <f t="shared" si="15"/>
        <v>0.21568927252593489</v>
      </c>
      <c r="R28" s="21">
        <v>28290.83</v>
      </c>
      <c r="S28" s="21">
        <f>NOMINA!G28</f>
        <v>5841.91</v>
      </c>
      <c r="T28" s="12">
        <f t="shared" si="16"/>
        <v>0.20649482535507085</v>
      </c>
      <c r="U28" s="16">
        <v>28313.25</v>
      </c>
      <c r="V28" s="11">
        <f>NOMINA!H28</f>
        <v>5841.87</v>
      </c>
      <c r="W28" s="17">
        <f t="shared" si="17"/>
        <v>0.20632989854573389</v>
      </c>
      <c r="X28" s="11">
        <v>22610.82</v>
      </c>
      <c r="Y28" s="11">
        <f>NOMINA!I28</f>
        <v>6099.45</v>
      </c>
      <c r="Z28" s="17">
        <f t="shared" si="18"/>
        <v>0.26975801850618419</v>
      </c>
      <c r="AB28" s="11">
        <f>NOMINA!J28</f>
        <v>6004.86</v>
      </c>
      <c r="AD28" s="28">
        <f t="shared" si="19"/>
        <v>29839.850000000002</v>
      </c>
      <c r="AE28" s="16"/>
      <c r="AF28" s="11">
        <f>NOMINA!K28</f>
        <v>6807.4</v>
      </c>
      <c r="AG28" s="17"/>
      <c r="AH28" s="16"/>
      <c r="AI28" s="11">
        <f>NOMINA!L28</f>
        <v>5280.82</v>
      </c>
      <c r="AJ28" s="17"/>
      <c r="AK28" s="16"/>
      <c r="AL28" s="11">
        <f>NOMINA!M28</f>
        <v>6408.06</v>
      </c>
      <c r="AM28" s="17"/>
      <c r="AN28" s="16"/>
      <c r="AO28" s="11">
        <f>NOMINA!N28</f>
        <v>5675.84</v>
      </c>
      <c r="AP28" s="17"/>
    </row>
    <row r="29" spans="1:42">
      <c r="A29" s="6" t="s">
        <v>45</v>
      </c>
      <c r="B29" s="18">
        <v>43130.18</v>
      </c>
      <c r="C29" s="19">
        <f>NOMINA!B29</f>
        <v>8793.18</v>
      </c>
      <c r="D29" s="23">
        <f t="shared" si="10"/>
        <v>0.20387533740874719</v>
      </c>
      <c r="E29" s="18">
        <v>50587.15</v>
      </c>
      <c r="F29" s="19">
        <f>NOMINA!C29</f>
        <v>9955.84</v>
      </c>
      <c r="G29" s="23">
        <f t="shared" si="11"/>
        <v>0.19680571054111567</v>
      </c>
      <c r="H29" s="18">
        <v>55353.23</v>
      </c>
      <c r="I29" s="19">
        <f>NOMINA!D29</f>
        <v>9703.6</v>
      </c>
      <c r="J29" s="20">
        <f t="shared" si="12"/>
        <v>0.17530322982055427</v>
      </c>
      <c r="K29" s="19">
        <v>48180.959999999999</v>
      </c>
      <c r="L29" s="19">
        <f>NOMINA!E29</f>
        <v>9372.85</v>
      </c>
      <c r="M29" s="20">
        <f t="shared" si="13"/>
        <v>0.19453431396966769</v>
      </c>
      <c r="N29" s="29">
        <f t="shared" si="14"/>
        <v>37825.47</v>
      </c>
      <c r="O29" s="19">
        <v>45638.68</v>
      </c>
      <c r="P29" s="19">
        <f>NOMINA!F29</f>
        <v>9670.73</v>
      </c>
      <c r="Q29" s="20">
        <f t="shared" si="15"/>
        <v>0.21189767101064272</v>
      </c>
      <c r="R29" s="22">
        <v>54802.64</v>
      </c>
      <c r="S29" s="22">
        <f>NOMINA!G29</f>
        <v>8480.0300000000007</v>
      </c>
      <c r="T29" s="23">
        <f t="shared" si="16"/>
        <v>0.15473761847969369</v>
      </c>
      <c r="U29" s="18">
        <v>60256.24</v>
      </c>
      <c r="V29" s="19">
        <f>NOMINA!H29</f>
        <v>10060.36</v>
      </c>
      <c r="W29" s="20">
        <f t="shared" si="17"/>
        <v>0.16695963770723166</v>
      </c>
      <c r="X29" s="19">
        <v>61283.02</v>
      </c>
      <c r="Y29" s="19">
        <f>NOMINA!I29</f>
        <v>8481.02</v>
      </c>
      <c r="Z29" s="20">
        <f t="shared" si="18"/>
        <v>0.13839102576863871</v>
      </c>
      <c r="AA29" s="19"/>
      <c r="AB29" s="19">
        <f>NOMINA!J29</f>
        <v>8677.42</v>
      </c>
      <c r="AC29" s="23"/>
      <c r="AD29" s="28">
        <f t="shared" si="19"/>
        <v>45369.56</v>
      </c>
      <c r="AE29" s="18"/>
      <c r="AF29" s="19">
        <f>NOMINA!K29</f>
        <v>8277.06</v>
      </c>
      <c r="AG29" s="20"/>
      <c r="AH29" s="18"/>
      <c r="AI29" s="19">
        <f>NOMINA!L29</f>
        <v>7275.06</v>
      </c>
      <c r="AJ29" s="20"/>
      <c r="AK29" s="18"/>
      <c r="AL29" s="19">
        <f>NOMINA!M29</f>
        <v>7104.59</v>
      </c>
      <c r="AM29" s="20"/>
      <c r="AN29" s="18"/>
      <c r="AO29" s="19">
        <f>NOMINA!N29</f>
        <v>7104.83</v>
      </c>
      <c r="AP29" s="20"/>
    </row>
    <row r="30" spans="1:42">
      <c r="C30" s="11">
        <f>SUM(C3:C29)</f>
        <v>247669.15999999995</v>
      </c>
      <c r="F30" s="11">
        <f>SUM(F3:F29)</f>
        <v>267351.02000000008</v>
      </c>
      <c r="I30" s="11">
        <f>SUM(I3:I29)</f>
        <v>248274.43999999997</v>
      </c>
      <c r="L30" s="11">
        <f>SUM(L3:L29)</f>
        <v>260342.62999999998</v>
      </c>
      <c r="O30" s="11">
        <f>SUM(O3:O29)</f>
        <v>2094681.0799999998</v>
      </c>
      <c r="P30" s="11">
        <f>SUM(P3:P29)</f>
        <v>256600.13000000006</v>
      </c>
      <c r="R30" s="11">
        <f>SUM(R3:R29)</f>
        <v>2177921.9200000004</v>
      </c>
      <c r="S30" s="11">
        <f>SUM(S3:S29)</f>
        <v>257017.46000000002</v>
      </c>
      <c r="U30" s="11">
        <f>SUM(U3:U29)</f>
        <v>2432238.41</v>
      </c>
      <c r="V30" s="11">
        <f>SUM(V3:V29)</f>
        <v>255090.73000000004</v>
      </c>
      <c r="W30" s="12">
        <f t="shared" si="17"/>
        <v>0.10487899909450078</v>
      </c>
      <c r="Y30" s="11">
        <f>SUM(Y3:Y29)</f>
        <v>278861.83</v>
      </c>
      <c r="Z30" s="12" t="e">
        <f t="shared" si="18"/>
        <v>#DIV/0!</v>
      </c>
      <c r="AB30" s="11">
        <f>SUM(AB3:AB29)</f>
        <v>262686.54000000004</v>
      </c>
    </row>
  </sheetData>
  <mergeCells count="18">
    <mergeCell ref="BC1:BE1"/>
    <mergeCell ref="U2:W2"/>
    <mergeCell ref="X2:Z2"/>
    <mergeCell ref="AA2:AC2"/>
    <mergeCell ref="AE2:AG2"/>
    <mergeCell ref="AH2:AJ2"/>
    <mergeCell ref="AK2:AM2"/>
    <mergeCell ref="AN2:AP2"/>
    <mergeCell ref="AQ1:AS1"/>
    <mergeCell ref="AT1:AV1"/>
    <mergeCell ref="AW1:AY1"/>
    <mergeCell ref="AZ1:BB1"/>
    <mergeCell ref="R2:T2"/>
    <mergeCell ref="B2:D2"/>
    <mergeCell ref="E2:G2"/>
    <mergeCell ref="H2:J2"/>
    <mergeCell ref="K2:M2"/>
    <mergeCell ref="O2:Q2"/>
  </mergeCells>
  <conditionalFormatting sqref="T3:T29">
    <cfRule type="cellIs" dxfId="2" priority="3" operator="greaterThan">
      <formula>0.14</formula>
    </cfRule>
  </conditionalFormatting>
  <conditionalFormatting sqref="W3:W21">
    <cfRule type="cellIs" dxfId="1" priority="1" operator="greaterThan">
      <formula>0.15</formula>
    </cfRule>
  </conditionalFormatting>
  <conditionalFormatting sqref="W22:W29">
    <cfRule type="cellIs" dxfId="0" priority="2" operator="greaterThan">
      <formula>0.11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Sistemas Sistemas</cp:lastModifiedBy>
  <cp:revision/>
  <dcterms:created xsi:type="dcterms:W3CDTF">2022-03-19T16:57:42Z</dcterms:created>
  <dcterms:modified xsi:type="dcterms:W3CDTF">2025-01-21T19:43:37Z</dcterms:modified>
  <cp:category/>
  <cp:contentStatus/>
</cp:coreProperties>
</file>